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F:\Sidang Skripsi\"/>
    </mc:Choice>
  </mc:AlternateContent>
  <xr:revisionPtr revIDLastSave="0" documentId="13_ncr:1_{B982FF0A-1900-4CAE-B4D8-4EF3E0D4F7D4}" xr6:coauthVersionLast="47" xr6:coauthVersionMax="47" xr10:uidLastSave="{00000000-0000-0000-0000-000000000000}"/>
  <bookViews>
    <workbookView xWindow="20" yWindow="20" windowWidth="19180" windowHeight="10060" firstSheet="1" activeTab="7" xr2:uid="{00000000-000D-0000-FFFF-FFFF00000000}"/>
  </bookViews>
  <sheets>
    <sheet name="Sheet1" sheetId="1" r:id="rId1"/>
    <sheet name="populasi" sheetId="3" r:id="rId2"/>
    <sheet name="X1-DER" sheetId="4" r:id="rId3"/>
    <sheet name="X2-ROA" sheetId="5" r:id="rId4"/>
    <sheet name="X3-DKI" sheetId="7" r:id="rId5"/>
    <sheet name="Y-PBV" sheetId="9" r:id="rId6"/>
    <sheet name="Z-DPR" sheetId="10" r:id="rId7"/>
    <sheet name="tabulasi data" sheetId="12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9" l="1"/>
  <c r="I49" i="9"/>
  <c r="I57" i="9"/>
  <c r="I11" i="9"/>
  <c r="H13" i="9"/>
  <c r="I13" i="9" s="1"/>
  <c r="H14" i="9"/>
  <c r="I14" i="9" s="1"/>
  <c r="H15" i="9"/>
  <c r="I15" i="9" s="1"/>
  <c r="H16" i="9"/>
  <c r="I16" i="9" s="1"/>
  <c r="H17" i="9"/>
  <c r="I17" i="9" s="1"/>
  <c r="H18" i="9"/>
  <c r="I18" i="9" s="1"/>
  <c r="H19" i="9"/>
  <c r="I19" i="9" s="1"/>
  <c r="H20" i="9"/>
  <c r="I20" i="9" s="1"/>
  <c r="H21" i="9"/>
  <c r="I21" i="9" s="1"/>
  <c r="H22" i="9"/>
  <c r="I22" i="9" s="1"/>
  <c r="H23" i="9"/>
  <c r="I23" i="9" s="1"/>
  <c r="H24" i="9"/>
  <c r="I24" i="9" s="1"/>
  <c r="H25" i="9"/>
  <c r="I25" i="9" s="1"/>
  <c r="H26" i="9"/>
  <c r="I26" i="9" s="1"/>
  <c r="H27" i="9"/>
  <c r="I27" i="9" s="1"/>
  <c r="H28" i="9"/>
  <c r="I28" i="9" s="1"/>
  <c r="H29" i="9"/>
  <c r="I29" i="9" s="1"/>
  <c r="H30" i="9"/>
  <c r="I30" i="9" s="1"/>
  <c r="H31" i="9"/>
  <c r="I31" i="9" s="1"/>
  <c r="H32" i="9"/>
  <c r="I32" i="9" s="1"/>
  <c r="H33" i="9"/>
  <c r="I33" i="9" s="1"/>
  <c r="H34" i="9"/>
  <c r="I34" i="9" s="1"/>
  <c r="H35" i="9"/>
  <c r="I35" i="9" s="1"/>
  <c r="H36" i="9"/>
  <c r="I36" i="9" s="1"/>
  <c r="H37" i="9"/>
  <c r="I37" i="9" s="1"/>
  <c r="H38" i="9"/>
  <c r="I38" i="9" s="1"/>
  <c r="H39" i="9"/>
  <c r="I39" i="9" s="1"/>
  <c r="H40" i="9"/>
  <c r="I40" i="9" s="1"/>
  <c r="H41" i="9"/>
  <c r="I41" i="9" s="1"/>
  <c r="H42" i="9"/>
  <c r="I42" i="9" s="1"/>
  <c r="H43" i="9"/>
  <c r="I43" i="9" s="1"/>
  <c r="H44" i="9"/>
  <c r="I44" i="9" s="1"/>
  <c r="H45" i="9"/>
  <c r="I45" i="9" s="1"/>
  <c r="H46" i="9"/>
  <c r="I46" i="9" s="1"/>
  <c r="H47" i="9"/>
  <c r="I47" i="9" s="1"/>
  <c r="H48" i="9"/>
  <c r="I48" i="9" s="1"/>
  <c r="H49" i="9"/>
  <c r="H50" i="9"/>
  <c r="I50" i="9" s="1"/>
  <c r="H51" i="9"/>
  <c r="I51" i="9" s="1"/>
  <c r="H52" i="9"/>
  <c r="I52" i="9" s="1"/>
  <c r="H53" i="9"/>
  <c r="I53" i="9" s="1"/>
  <c r="H54" i="9"/>
  <c r="I54" i="9" s="1"/>
  <c r="H55" i="9"/>
  <c r="I55" i="9" s="1"/>
  <c r="H56" i="9"/>
  <c r="I56" i="9" s="1"/>
  <c r="H57" i="9"/>
  <c r="H58" i="9"/>
  <c r="I58" i="9" s="1"/>
  <c r="H59" i="9"/>
  <c r="I59" i="9" s="1"/>
  <c r="H60" i="9"/>
  <c r="I60" i="9" s="1"/>
  <c r="H61" i="9"/>
  <c r="I61" i="9" s="1"/>
  <c r="H62" i="9"/>
  <c r="I62" i="9" s="1"/>
  <c r="H63" i="9"/>
  <c r="I63" i="9" s="1"/>
  <c r="H64" i="9"/>
  <c r="I64" i="9" s="1"/>
  <c r="H65" i="9"/>
  <c r="I65" i="9" s="1"/>
  <c r="H66" i="9"/>
  <c r="I66" i="9" s="1"/>
  <c r="H67" i="9"/>
  <c r="I67" i="9" s="1"/>
  <c r="H68" i="9"/>
  <c r="I68" i="9" s="1"/>
  <c r="H69" i="9"/>
  <c r="I69" i="9" s="1"/>
  <c r="H70" i="9"/>
  <c r="I70" i="9" s="1"/>
  <c r="H71" i="9"/>
  <c r="I71" i="9" s="1"/>
  <c r="H72" i="9"/>
  <c r="I72" i="9" s="1"/>
  <c r="H73" i="9"/>
  <c r="I73" i="9" s="1"/>
  <c r="H74" i="9"/>
  <c r="I74" i="9" s="1"/>
  <c r="H75" i="9"/>
  <c r="I75" i="9" s="1"/>
  <c r="H76" i="9"/>
  <c r="I76" i="9" s="1"/>
  <c r="H77" i="9"/>
  <c r="I77" i="9" s="1"/>
  <c r="H78" i="9"/>
  <c r="I78" i="9" s="1"/>
  <c r="H79" i="9"/>
  <c r="I79" i="9" s="1"/>
  <c r="H80" i="9"/>
  <c r="I80" i="9" s="1"/>
  <c r="H81" i="9"/>
  <c r="I81" i="9" s="1"/>
  <c r="H82" i="9"/>
  <c r="I82" i="9" s="1"/>
  <c r="H83" i="9"/>
  <c r="I83" i="9" s="1"/>
  <c r="H84" i="9"/>
  <c r="I84" i="9" s="1"/>
  <c r="H85" i="9"/>
  <c r="I85" i="9" s="1"/>
  <c r="H86" i="9"/>
  <c r="I86" i="9" s="1"/>
  <c r="H87" i="9"/>
  <c r="I87" i="9" s="1"/>
  <c r="H88" i="9"/>
  <c r="I88" i="9" s="1"/>
  <c r="H89" i="9"/>
  <c r="I89" i="9" s="1"/>
  <c r="H90" i="9"/>
  <c r="I90" i="9" s="1"/>
  <c r="H91" i="9"/>
  <c r="I91" i="9" s="1"/>
  <c r="H92" i="9"/>
  <c r="I92" i="9" s="1"/>
  <c r="H93" i="9"/>
  <c r="I93" i="9" s="1"/>
  <c r="H94" i="9"/>
  <c r="I94" i="9" s="1"/>
  <c r="H95" i="9"/>
  <c r="I95" i="9" s="1"/>
  <c r="H12" i="9"/>
  <c r="I12" i="9" s="1"/>
  <c r="H10" i="9"/>
  <c r="I10" i="9" s="1"/>
  <c r="H9" i="9"/>
  <c r="I9" i="9" s="1"/>
  <c r="G9" i="7"/>
  <c r="G75" i="10"/>
  <c r="G76" i="10"/>
  <c r="G77" i="10"/>
  <c r="G78" i="10"/>
  <c r="G79" i="10"/>
  <c r="G80" i="10"/>
  <c r="G81" i="10"/>
  <c r="G74" i="10"/>
  <c r="G72" i="10"/>
  <c r="G73" i="10"/>
  <c r="G24" i="10"/>
  <c r="G23" i="10"/>
  <c r="G12" i="10"/>
  <c r="G10" i="10"/>
  <c r="G11" i="10"/>
  <c r="G13" i="10"/>
  <c r="G14" i="10"/>
  <c r="G67" i="10"/>
  <c r="G69" i="10"/>
  <c r="G52" i="10"/>
  <c r="G9" i="10"/>
  <c r="G95" i="10"/>
  <c r="G94" i="10"/>
  <c r="G93" i="10"/>
  <c r="G92" i="10"/>
  <c r="G91" i="10"/>
  <c r="G90" i="10"/>
  <c r="G89" i="10"/>
  <c r="G88" i="10"/>
  <c r="G87" i="10"/>
  <c r="G86" i="10"/>
  <c r="G85" i="10"/>
  <c r="G84" i="10"/>
  <c r="G83" i="10"/>
  <c r="G82" i="10"/>
  <c r="G71" i="10"/>
  <c r="G70" i="10"/>
  <c r="G68" i="10"/>
  <c r="G66" i="10"/>
  <c r="G65" i="10"/>
  <c r="G64" i="10"/>
  <c r="G63" i="10"/>
  <c r="G62" i="10"/>
  <c r="G61" i="10"/>
  <c r="G60" i="10"/>
  <c r="G59" i="10"/>
  <c r="G58" i="10"/>
  <c r="G57" i="10"/>
  <c r="G56" i="10"/>
  <c r="G55" i="10"/>
  <c r="G54" i="10"/>
  <c r="G53" i="10"/>
  <c r="G51" i="10"/>
  <c r="G50" i="10"/>
  <c r="G49" i="10"/>
  <c r="G48" i="10"/>
  <c r="G47" i="10"/>
  <c r="G46" i="10"/>
  <c r="G45" i="10"/>
  <c r="G44" i="10"/>
  <c r="G43" i="10"/>
  <c r="G42" i="10"/>
  <c r="G41" i="10"/>
  <c r="G40" i="10"/>
  <c r="G39" i="10"/>
  <c r="G38" i="10"/>
  <c r="G37" i="10"/>
  <c r="G36" i="10"/>
  <c r="G35" i="10"/>
  <c r="G34" i="10"/>
  <c r="G33" i="10"/>
  <c r="G32" i="10"/>
  <c r="G31" i="10"/>
  <c r="G30" i="10"/>
  <c r="G29" i="10"/>
  <c r="G28" i="10"/>
  <c r="G27" i="10"/>
  <c r="G26" i="10"/>
  <c r="G25" i="10"/>
  <c r="G22" i="10"/>
  <c r="G21" i="10"/>
  <c r="G20" i="10"/>
  <c r="G19" i="10"/>
  <c r="G18" i="10"/>
  <c r="G17" i="10"/>
  <c r="G16" i="10"/>
  <c r="G15" i="10"/>
  <c r="G91" i="7" l="1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61" i="7"/>
  <c r="G62" i="7"/>
  <c r="G63" i="7"/>
  <c r="G64" i="7"/>
  <c r="G65" i="7"/>
  <c r="G66" i="7"/>
  <c r="G67" i="7"/>
  <c r="G68" i="7"/>
  <c r="G69" i="7"/>
  <c r="G70" i="7"/>
  <c r="G71" i="7"/>
  <c r="G72" i="7"/>
  <c r="G73" i="7"/>
  <c r="G74" i="7"/>
  <c r="G75" i="7"/>
  <c r="G76" i="7"/>
  <c r="G77" i="7"/>
  <c r="G78" i="7"/>
  <c r="G79" i="7"/>
  <c r="G80" i="7"/>
  <c r="G81" i="7"/>
  <c r="G82" i="7"/>
  <c r="G83" i="7"/>
  <c r="G84" i="7"/>
  <c r="G85" i="7"/>
  <c r="G86" i="7"/>
  <c r="G87" i="7"/>
  <c r="G88" i="7"/>
  <c r="G89" i="7"/>
  <c r="G90" i="7"/>
  <c r="G92" i="7"/>
  <c r="G93" i="7"/>
  <c r="G94" i="7"/>
  <c r="G95" i="7"/>
  <c r="G10" i="7"/>
  <c r="G81" i="4"/>
  <c r="G80" i="5"/>
  <c r="G80" i="4"/>
  <c r="G79" i="5"/>
  <c r="G78" i="5"/>
  <c r="G79" i="4"/>
  <c r="G9" i="5"/>
  <c r="G95" i="5"/>
  <c r="G94" i="5"/>
  <c r="G93" i="5"/>
  <c r="G92" i="5"/>
  <c r="G91" i="5"/>
  <c r="G90" i="5"/>
  <c r="G89" i="5"/>
  <c r="G88" i="5"/>
  <c r="G87" i="5"/>
  <c r="G86" i="5"/>
  <c r="G85" i="5"/>
  <c r="G84" i="5"/>
  <c r="G83" i="5"/>
  <c r="G82" i="5"/>
  <c r="G81" i="5"/>
  <c r="G77" i="5"/>
  <c r="G76" i="5"/>
  <c r="G75" i="5"/>
  <c r="G74" i="5"/>
  <c r="G73" i="5"/>
  <c r="G72" i="5"/>
  <c r="G71" i="5"/>
  <c r="G70" i="5"/>
  <c r="G69" i="5"/>
  <c r="G68" i="5"/>
  <c r="G67" i="5"/>
  <c r="G66" i="5"/>
  <c r="G65" i="5"/>
  <c r="G64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</calcChain>
</file>

<file path=xl/sharedStrings.xml><?xml version="1.0" encoding="utf-8"?>
<sst xmlns="http://schemas.openxmlformats.org/spreadsheetml/2006/main" count="2127" uniqueCount="158">
  <si>
    <t>No</t>
  </si>
  <si>
    <t>Kriteria 1</t>
  </si>
  <si>
    <t>Kriteria 2</t>
  </si>
  <si>
    <t>Kriteria 3</t>
  </si>
  <si>
    <t>Nama Perusahaan ( Populasi )</t>
  </si>
  <si>
    <t>ICBP</t>
  </si>
  <si>
    <t>MYOR</t>
  </si>
  <si>
    <t>INDF</t>
  </si>
  <si>
    <t>ULTJ</t>
  </si>
  <si>
    <t>STTP</t>
  </si>
  <si>
    <t>ROTI</t>
  </si>
  <si>
    <t>TGKA</t>
  </si>
  <si>
    <t>SKLT</t>
  </si>
  <si>
    <t>CAMP</t>
  </si>
  <si>
    <t>HOKI</t>
  </si>
  <si>
    <t>BUDI</t>
  </si>
  <si>
    <t>CEKA</t>
  </si>
  <si>
    <t>AISA</t>
  </si>
  <si>
    <t>SKBM</t>
  </si>
  <si>
    <t>PSDN</t>
  </si>
  <si>
    <t>FISH</t>
  </si>
  <si>
    <t>MLBI</t>
  </si>
  <si>
    <t>CLEO</t>
  </si>
  <si>
    <t>ADES</t>
  </si>
  <si>
    <t>DLTA</t>
  </si>
  <si>
    <t>ALTO</t>
  </si>
  <si>
    <t>Astra Agro Lestari Tbk.</t>
  </si>
  <si>
    <t>Akasha Wira International Tbk.</t>
  </si>
  <si>
    <t>FKS Food Sejahtera Tbk.</t>
  </si>
  <si>
    <t>Tri Banyan Tirta Tbk.</t>
  </si>
  <si>
    <t>Austindo Nusantara Jaya Tbk.</t>
  </si>
  <si>
    <t>BISI International Tbk.</t>
  </si>
  <si>
    <t>Bumi Teknokultura Unggul Tbk</t>
  </si>
  <si>
    <t>Budi Starch &amp; Sweetener Tbk.</t>
  </si>
  <si>
    <t>Eagle High Plantations Tbk.</t>
  </si>
  <si>
    <t>Campina Ice Cream Industry Tbk</t>
  </si>
  <si>
    <t>Wilmar Cahaya Indonesia Tbk.</t>
  </si>
  <si>
    <t>Sariguna Primatirta Tbk.</t>
  </si>
  <si>
    <t>Charoen Pokphand Indonesia Tbk</t>
  </si>
  <si>
    <t>Central Proteina Prima Tbk.</t>
  </si>
  <si>
    <t>Delta Djakarta Tbk.</t>
  </si>
  <si>
    <t>Dua Putra Utama Makmur Tbk.</t>
  </si>
  <si>
    <t>Dharma Satya Nusantara Tbk.</t>
  </si>
  <si>
    <t>FKS Multi Agro Tbk.</t>
  </si>
  <si>
    <t>Golden Plantation Tbk.</t>
  </si>
  <si>
    <t>Gozco Plantations Tbk.</t>
  </si>
  <si>
    <t>Buyung Poetra Sembada Tbk.</t>
  </si>
  <si>
    <t>Indofood CBP Sukses Makmur Tbk</t>
  </si>
  <si>
    <t>Indofood Sukses Makmur Tbk.</t>
  </si>
  <si>
    <t>Jaya Agra Wattie Tbk.</t>
  </si>
  <si>
    <t>Japfa Comfeed Indonesia Tbk.</t>
  </si>
  <si>
    <t>Malindo Feedmill Tbk.</t>
  </si>
  <si>
    <t>Multi Bintang Indonesia Tbk.</t>
  </si>
  <si>
    <t>Mayora Indah Tbk.</t>
  </si>
  <si>
    <t>Prasidha Aneka Niaga Tbk</t>
  </si>
  <si>
    <t>Nippon Indosari Corpindo Tbk.</t>
  </si>
  <si>
    <t>Sampoerna Agro Tbk.</t>
  </si>
  <si>
    <t>Salim Ivomas Pratama Tbk.</t>
  </si>
  <si>
    <t>Sreeya Sewu Indonesia Tbk.</t>
  </si>
  <si>
    <t>Sekar Bumi Tbk.</t>
  </si>
  <si>
    <t>Sekar Laut Tbk.</t>
  </si>
  <si>
    <t>Smart Tbk.</t>
  </si>
  <si>
    <t>Sawit Sumbermas Sarana Tbk.</t>
  </si>
  <si>
    <t>Siantar Top Tbk.</t>
  </si>
  <si>
    <t>Tunas Baru Lampung Tbk.</t>
  </si>
  <si>
    <t>Tigaraksa Satria Tbk.</t>
  </si>
  <si>
    <t>Ultrajaya Milk Industry &amp; Trad</t>
  </si>
  <si>
    <t>Wahana Pronatural Tbk.</t>
  </si>
  <si>
    <t>AALI</t>
  </si>
  <si>
    <t>ANJT</t>
  </si>
  <si>
    <t>BISI</t>
  </si>
  <si>
    <t>BTEK</t>
  </si>
  <si>
    <t>BWPT</t>
  </si>
  <si>
    <t>CPIN</t>
  </si>
  <si>
    <t>CPRO</t>
  </si>
  <si>
    <t>DPUM</t>
  </si>
  <si>
    <t>DSFI</t>
  </si>
  <si>
    <t>DSNG</t>
  </si>
  <si>
    <t>GOLL</t>
  </si>
  <si>
    <t>GZCO</t>
  </si>
  <si>
    <t>JAWA</t>
  </si>
  <si>
    <t>JPFA</t>
  </si>
  <si>
    <t>LSIP</t>
  </si>
  <si>
    <t>MAGP</t>
  </si>
  <si>
    <t>MAIN</t>
  </si>
  <si>
    <t>SGRO</t>
  </si>
  <si>
    <t>SIMP</t>
  </si>
  <si>
    <t>SIPD</t>
  </si>
  <si>
    <t>SMAR</t>
  </si>
  <si>
    <t>SSMS</t>
  </si>
  <si>
    <t>TBLA</t>
  </si>
  <si>
    <t>UNSP</t>
  </si>
  <si>
    <t>WAPO</t>
  </si>
  <si>
    <t>Kode</t>
  </si>
  <si>
    <t>ü</t>
  </si>
  <si>
    <t>x</t>
  </si>
  <si>
    <t>PP London Sumatra Indonesia Tbk</t>
  </si>
  <si>
    <t>Bakrie Sumatera Plantations Tbk</t>
  </si>
  <si>
    <t>Multi Agro Gemilang Plantation Tbk</t>
  </si>
  <si>
    <t>Kriteria 4</t>
  </si>
  <si>
    <t>Dharma Samudera Fishing Industries Tbk</t>
  </si>
  <si>
    <t>AGAR</t>
  </si>
  <si>
    <t>ANDI</t>
  </si>
  <si>
    <t>BEEF</t>
  </si>
  <si>
    <t>COCO</t>
  </si>
  <si>
    <t>FOOD</t>
  </si>
  <si>
    <t>GOOD</t>
  </si>
  <si>
    <t>KEJU</t>
  </si>
  <si>
    <t>MGRO</t>
  </si>
  <si>
    <t>PANI</t>
  </si>
  <si>
    <t>PSGO</t>
  </si>
  <si>
    <t>POPULASI</t>
  </si>
  <si>
    <t>Asia Sejahtera Mina Tbk.</t>
  </si>
  <si>
    <t>Andira Agro Tbk.</t>
  </si>
  <si>
    <t>Estika Tata Tiara Tbk.</t>
  </si>
  <si>
    <t>Wahana Interfood Nusantara Tbk</t>
  </si>
  <si>
    <t>Sentra Food Indonesia Tbk.</t>
  </si>
  <si>
    <t>Garudafood Putra Putri Jaya Tbk</t>
  </si>
  <si>
    <t>Mulia Boga Raya Tbk.</t>
  </si>
  <si>
    <t>Mahkota Group Tbk.</t>
  </si>
  <si>
    <t>Pantai Indah Kapuk Dua Tbk.</t>
  </si>
  <si>
    <t>Palma Serasih Tbk.</t>
  </si>
  <si>
    <t>Struktur Modal</t>
  </si>
  <si>
    <t xml:space="preserve">DER = </t>
  </si>
  <si>
    <t>Tahun</t>
  </si>
  <si>
    <t>total hutang = total liabilitas</t>
  </si>
  <si>
    <t>Total Hutang</t>
  </si>
  <si>
    <t>Total Ekuitas</t>
  </si>
  <si>
    <t>DER</t>
  </si>
  <si>
    <t>Nama Perusahaan</t>
  </si>
  <si>
    <t>Profitabilitas</t>
  </si>
  <si>
    <t xml:space="preserve">ROA = </t>
  </si>
  <si>
    <t>Laba Bersih</t>
  </si>
  <si>
    <t>Total Aset</t>
  </si>
  <si>
    <t>ROA</t>
  </si>
  <si>
    <t>Laaba bersih = laba tahun berjalan</t>
  </si>
  <si>
    <t>Dewan Komisaris Independen</t>
  </si>
  <si>
    <t xml:space="preserve">DKI = </t>
  </si>
  <si>
    <t>DKI</t>
  </si>
  <si>
    <t>Jumlah total anggota dewan komisaris</t>
  </si>
  <si>
    <t>Jumlah anggota komisaris independen</t>
  </si>
  <si>
    <t>Prrice too Book Value</t>
  </si>
  <si>
    <t xml:space="preserve">PBV = </t>
  </si>
  <si>
    <t>Y</t>
  </si>
  <si>
    <t>Dividen Payout Ratio (DPR)</t>
  </si>
  <si>
    <t xml:space="preserve">DPR = </t>
  </si>
  <si>
    <t>Dividen</t>
  </si>
  <si>
    <t>laba bersih</t>
  </si>
  <si>
    <t>DPR</t>
  </si>
  <si>
    <t>X1</t>
  </si>
  <si>
    <t>X2</t>
  </si>
  <si>
    <t>X3</t>
  </si>
  <si>
    <t>Z</t>
  </si>
  <si>
    <t>PBV</t>
  </si>
  <si>
    <t>Harga Saham</t>
  </si>
  <si>
    <t>Jumlah Saham Beredar</t>
  </si>
  <si>
    <t>NBVS</t>
  </si>
  <si>
    <t xml:space="preserve">NBVS =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</si>
</sst>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\ ?/8"/>
    <numFmt numFmtId="165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Wingdings"/>
      <charset val="2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67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/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left"/>
    </xf>
    <xf numFmtId="0" fontId="1" fillId="0" borderId="0" xfId="0" applyFont="1" applyAlignment="1">
      <alignment horizontal="left"/>
    </xf>
    <xf numFmtId="0" fontId="2" fillId="0" borderId="1" xfId="0" applyFont="1" applyBorder="1"/>
    <xf numFmtId="0" fontId="1" fillId="5" borderId="1" xfId="0" applyFont="1" applyFill="1" applyBorder="1"/>
    <xf numFmtId="0" fontId="2" fillId="5" borderId="1" xfId="0" applyFont="1" applyFill="1" applyBorder="1"/>
    <xf numFmtId="0" fontId="1" fillId="2" borderId="3" xfId="0" applyFont="1" applyFill="1" applyBorder="1" applyAlignment="1">
      <alignment horizontal="center"/>
    </xf>
    <xf numFmtId="0" fontId="1" fillId="0" borderId="2" xfId="0" applyFont="1" applyBorder="1" applyAlignment="1">
      <alignment horizontal="left" vertical="center"/>
    </xf>
    <xf numFmtId="0" fontId="0" fillId="0" borderId="2" xfId="0" applyBorder="1"/>
    <xf numFmtId="0" fontId="0" fillId="0" borderId="2" xfId="0" applyBorder="1" applyAlignment="1">
      <alignment horizontal="left"/>
    </xf>
    <xf numFmtId="0" fontId="0" fillId="6" borderId="1" xfId="0" applyFill="1" applyBorder="1"/>
    <xf numFmtId="0" fontId="0" fillId="6" borderId="1" xfId="0" applyFill="1" applyBorder="1" applyAlignment="1">
      <alignment horizontal="left"/>
    </xf>
    <xf numFmtId="0" fontId="2" fillId="6" borderId="1" xfId="0" applyFont="1" applyFill="1" applyBorder="1"/>
    <xf numFmtId="0" fontId="1" fillId="7" borderId="1" xfId="0" applyFont="1" applyFill="1" applyBorder="1" applyAlignment="1">
      <alignment horizontal="center"/>
    </xf>
    <xf numFmtId="164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43" fontId="0" fillId="0" borderId="0" xfId="0" applyNumberFormat="1"/>
    <xf numFmtId="43" fontId="0" fillId="0" borderId="0" xfId="0" applyNumberFormat="1" applyAlignment="1">
      <alignment horizontal="center" vertical="center"/>
    </xf>
    <xf numFmtId="43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0" fillId="6" borderId="1" xfId="0" applyFill="1" applyBorder="1" applyAlignment="1">
      <alignment horizontal="center" vertical="center"/>
    </xf>
    <xf numFmtId="165" fontId="0" fillId="6" borderId="1" xfId="1" applyNumberFormat="1" applyFont="1" applyFill="1" applyBorder="1" applyAlignment="1">
      <alignment horizontal="center" vertical="center"/>
    </xf>
    <xf numFmtId="0" fontId="0" fillId="6" borderId="1" xfId="1" applyNumberFormat="1" applyFont="1" applyFill="1" applyBorder="1" applyAlignment="1">
      <alignment horizontal="center" vertical="center"/>
    </xf>
    <xf numFmtId="165" fontId="0" fillId="0" borderId="1" xfId="1" applyNumberFormat="1" applyFont="1" applyBorder="1"/>
    <xf numFmtId="0" fontId="0" fillId="0" borderId="1" xfId="1" applyNumberFormat="1" applyFont="1" applyBorder="1"/>
    <xf numFmtId="165" fontId="0" fillId="0" borderId="0" xfId="0" applyNumberFormat="1"/>
    <xf numFmtId="165" fontId="0" fillId="0" borderId="1" xfId="0" applyNumberFormat="1" applyBorder="1" applyAlignment="1">
      <alignment horizontal="center" vertical="center"/>
    </xf>
    <xf numFmtId="0" fontId="0" fillId="0" borderId="1" xfId="1" applyNumberFormat="1" applyFont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0" fillId="0" borderId="2" xfId="1" applyNumberFormat="1" applyFont="1" applyBorder="1" applyAlignment="1">
      <alignment horizontal="center" vertical="center"/>
    </xf>
    <xf numFmtId="165" fontId="0" fillId="0" borderId="1" xfId="1" applyNumberFormat="1" applyFont="1" applyBorder="1" applyAlignment="1">
      <alignment horizontal="center" vertical="center"/>
    </xf>
    <xf numFmtId="3" fontId="0" fillId="0" borderId="0" xfId="0" applyNumberFormat="1"/>
    <xf numFmtId="165" fontId="0" fillId="0" borderId="0" xfId="0" applyNumberFormat="1" applyAlignment="1">
      <alignment vertical="center"/>
    </xf>
    <xf numFmtId="165" fontId="0" fillId="6" borderId="1" xfId="1" applyNumberFormat="1" applyFont="1" applyFill="1" applyBorder="1" applyAlignment="1">
      <alignment vertical="center"/>
    </xf>
    <xf numFmtId="165" fontId="0" fillId="0" borderId="1" xfId="0" applyNumberFormat="1" applyBorder="1" applyAlignment="1">
      <alignment vertical="center"/>
    </xf>
    <xf numFmtId="165" fontId="0" fillId="5" borderId="1" xfId="0" applyNumberFormat="1" applyFill="1" applyBorder="1" applyAlignment="1">
      <alignment vertical="center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7" borderId="4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/>
    </xf>
    <xf numFmtId="0" fontId="1" fillId="7" borderId="3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/>
    </xf>
    <xf numFmtId="0" fontId="1" fillId="6" borderId="1" xfId="0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533399</xdr:colOff>
      <xdr:row>3</xdr:row>
      <xdr:rowOff>123826</xdr:rowOff>
    </xdr:from>
    <xdr:ext cx="1514475" cy="24378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400-000002000000}"/>
                </a:ext>
              </a:extLst>
            </xdr:cNvPr>
            <xdr:cNvSpPr txBox="1"/>
          </xdr:nvSpPr>
          <xdr:spPr>
            <a:xfrm>
              <a:off x="3648074" y="695326"/>
              <a:ext cx="1514475" cy="24378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b">
              <a:spAutoFit/>
            </a:bodyPr>
            <a:lstStyle/>
            <a:p>
              <a14:m>
                <m:oMath xmlns:m="http://schemas.openxmlformats.org/officeDocument/2006/math">
                  <m:f>
                    <m:fPr>
                      <m:ctrlPr>
                        <a:rPr lang="en-US" sz="110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en-US" sz="1100" b="0" i="1">
                          <a:latin typeface="Cambria Math" panose="02040503050406030204" pitchFamily="18" charset="0"/>
                        </a:rPr>
                        <m:t>𝑇𝑜𝑡𝑎𝑙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𝑈𝑡𝑎𝑛𝑔</m:t>
                      </m:r>
                    </m:num>
                    <m:den>
                      <m:r>
                        <a:rPr lang="en-US" sz="1100" b="0" i="1">
                          <a:latin typeface="Cambria Math" panose="02040503050406030204" pitchFamily="18" charset="0"/>
                        </a:rPr>
                        <m:t>𝑇𝑜𝑡𝑎𝑙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𝐸𝑘𝑢𝑖𝑡𝑎𝑠</m:t>
                      </m:r>
                    </m:den>
                  </m:f>
                </m:oMath>
              </a14:m>
              <a:r>
                <a:rPr lang="en-US" sz="1100"/>
                <a:t> </a:t>
              </a:r>
              <a:r>
                <a:rPr lang="en-US" sz="1100" baseline="0"/>
                <a:t> X 100%</a:t>
              </a:r>
              <a:endParaRPr lang="en-US" sz="11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3648074" y="695326"/>
              <a:ext cx="1514475" cy="24378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b">
              <a:spAutoFit/>
            </a:bodyPr>
            <a:lstStyle/>
            <a:p>
              <a:pPr/>
              <a:r>
                <a:rPr lang="en-US" sz="1100" i="0">
                  <a:latin typeface="Cambria Math" panose="02040503050406030204" pitchFamily="18" charset="0"/>
                </a:rPr>
                <a:t>(</a:t>
              </a:r>
              <a:r>
                <a:rPr lang="en-US" sz="1100" b="0" i="0">
                  <a:latin typeface="Cambria Math" panose="02040503050406030204" pitchFamily="18" charset="0"/>
                </a:rPr>
                <a:t>𝑇𝑜𝑡𝑎𝑙 𝑈𝑡𝑎𝑛𝑔)/(𝑇𝑜𝑡𝑎𝑙 𝐸𝑘𝑢𝑖𝑡𝑎𝑠)</a:t>
              </a:r>
              <a:r>
                <a:rPr lang="en-US" sz="1100"/>
                <a:t> </a:t>
              </a:r>
              <a:r>
                <a:rPr lang="en-US" sz="1100" baseline="0"/>
                <a:t> X 100%</a:t>
              </a:r>
              <a:endParaRPr lang="en-US" sz="11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546100</xdr:colOff>
      <xdr:row>4</xdr:row>
      <xdr:rowOff>110555</xdr:rowOff>
    </xdr:from>
    <xdr:ext cx="1765300" cy="2462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500-000002000000}"/>
                </a:ext>
              </a:extLst>
            </xdr:cNvPr>
            <xdr:cNvSpPr txBox="1"/>
          </xdr:nvSpPr>
          <xdr:spPr>
            <a:xfrm>
              <a:off x="3835400" y="847155"/>
              <a:ext cx="1765300" cy="2462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spAutoFit/>
            </a:bodyPr>
            <a:lstStyle/>
            <a:p>
              <a14:m>
                <m:oMath xmlns:m="http://schemas.openxmlformats.org/officeDocument/2006/math">
                  <m:f>
                    <m:fPr>
                      <m:ctrlPr>
                        <a:rPr lang="en-US" sz="110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en-US" sz="1100" b="0" i="1">
                          <a:latin typeface="Cambria Math" panose="02040503050406030204" pitchFamily="18" charset="0"/>
                        </a:rPr>
                        <m:t>𝐿𝑎𝑏𝑎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𝐵𝑒𝑟𝑠𝑖h</m:t>
                      </m:r>
                    </m:num>
                    <m:den>
                      <m:r>
                        <a:rPr lang="en-US" sz="1100" b="0" i="1">
                          <a:latin typeface="Cambria Math" panose="02040503050406030204" pitchFamily="18" charset="0"/>
                        </a:rPr>
                        <m:t>𝑇𝑜𝑡𝑎𝑙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𝐴𝑠𝑒𝑡</m:t>
                      </m:r>
                    </m:den>
                  </m:f>
                </m:oMath>
              </a14:m>
              <a:r>
                <a:rPr lang="en-US" sz="1100"/>
                <a:t> </a:t>
              </a:r>
              <a:r>
                <a:rPr lang="en-US" sz="1100" baseline="0"/>
                <a:t> X 100%</a:t>
              </a:r>
              <a:endParaRPr lang="en-US" sz="110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53E48F7A-0390-4A92-A46D-F7A969ED78BB}"/>
                </a:ext>
              </a:extLst>
            </xdr:cNvPr>
            <xdr:cNvSpPr txBox="1"/>
          </xdr:nvSpPr>
          <xdr:spPr>
            <a:xfrm>
              <a:off x="3835400" y="847155"/>
              <a:ext cx="1765300" cy="2462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spAutoFit/>
            </a:bodyPr>
            <a:lstStyle/>
            <a:p>
              <a:r>
                <a:rPr lang="en-US" sz="1100" i="0">
                  <a:latin typeface="Cambria Math" panose="02040503050406030204" pitchFamily="18" charset="0"/>
                </a:rPr>
                <a:t>(</a:t>
              </a:r>
              <a:r>
                <a:rPr lang="en-US" sz="1100" b="0" i="0">
                  <a:latin typeface="Cambria Math" panose="02040503050406030204" pitchFamily="18" charset="0"/>
                </a:rPr>
                <a:t>𝐿𝑎𝑏𝑎 𝐵𝑒𝑟𝑠𝑖ℎ)/(𝑇𝑜𝑡𝑎𝑙 𝐴𝑠𝑒𝑡)</a:t>
              </a:r>
              <a:r>
                <a:rPr lang="en-US" sz="1100"/>
                <a:t> </a:t>
              </a:r>
              <a:r>
                <a:rPr lang="en-US" sz="1100" baseline="0"/>
                <a:t> X 100%</a:t>
              </a:r>
              <a:endParaRPr lang="en-US" sz="1100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546100</xdr:colOff>
      <xdr:row>3</xdr:row>
      <xdr:rowOff>161276</xdr:rowOff>
    </xdr:from>
    <xdr:ext cx="3022600" cy="26366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600-000002000000}"/>
                </a:ext>
              </a:extLst>
            </xdr:cNvPr>
            <xdr:cNvSpPr txBox="1"/>
          </xdr:nvSpPr>
          <xdr:spPr>
            <a:xfrm>
              <a:off x="3835400" y="713726"/>
              <a:ext cx="3022600" cy="263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spAutoFit/>
            </a:bodyPr>
            <a:lstStyle/>
            <a:p>
              <a14:m>
                <m:oMath xmlns:m="http://schemas.openxmlformats.org/officeDocument/2006/math">
                  <m:f>
                    <m:fPr>
                      <m:ctrlPr>
                        <a:rPr lang="en-US" sz="110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en-US" sz="1100" b="0" i="1">
                          <a:latin typeface="Cambria Math" panose="02040503050406030204" pitchFamily="18" charset="0"/>
                        </a:rPr>
                        <m:t>𝐽𝑢𝑚𝑙𝑎h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𝐴𝑛𝑔𝑔𝑜𝑡𝑎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𝐾𝑜𝑚𝑖𝑠𝑎𝑟𝑖𝑠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𝐼𝑛𝑑𝑒𝑝𝑒𝑛𝑑𝑒𝑛</m:t>
                      </m:r>
                    </m:num>
                    <m:den>
                      <m:r>
                        <a:rPr lang="en-US" sz="1100" b="0" i="1">
                          <a:latin typeface="Cambria Math" panose="02040503050406030204" pitchFamily="18" charset="0"/>
                        </a:rPr>
                        <m:t>𝐽𝑢𝑚𝑙𝑎h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𝑡𝑜𝑡𝑎𝑙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𝑎𝑛𝑔𝑔𝑜𝑡𝑎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𝐷𝑒𝑤𝑎𝑛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𝐾𝑜𝑚𝑖𝑠𝑎𝑟𝑖𝑠</m:t>
                      </m:r>
                    </m:den>
                  </m:f>
                </m:oMath>
              </a14:m>
              <a:r>
                <a:rPr lang="en-US" sz="1100"/>
                <a:t> </a:t>
              </a:r>
              <a:r>
                <a:rPr lang="en-US" sz="1100" baseline="0"/>
                <a:t> X 100%</a:t>
              </a:r>
              <a:endParaRPr lang="en-US" sz="110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F2FC5BC-AFC0-4F50-8DD8-0BF488C4647E}"/>
                </a:ext>
              </a:extLst>
            </xdr:cNvPr>
            <xdr:cNvSpPr txBox="1"/>
          </xdr:nvSpPr>
          <xdr:spPr>
            <a:xfrm>
              <a:off x="3835400" y="713726"/>
              <a:ext cx="3022600" cy="2636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spAutoFit/>
            </a:bodyPr>
            <a:lstStyle/>
            <a:p>
              <a:r>
                <a:rPr lang="en-US" sz="1100" i="0">
                  <a:latin typeface="Cambria Math" panose="02040503050406030204" pitchFamily="18" charset="0"/>
                </a:rPr>
                <a:t>(</a:t>
              </a:r>
              <a:r>
                <a:rPr lang="en-US" sz="1100" b="0" i="0">
                  <a:latin typeface="Cambria Math" panose="02040503050406030204" pitchFamily="18" charset="0"/>
                </a:rPr>
                <a:t>𝐽𝑢𝑚𝑙𝑎ℎ 𝐴𝑛𝑔𝑔𝑜𝑡𝑎 𝐾𝑜𝑚𝑖𝑠𝑎𝑟𝑖𝑠 𝐼𝑛𝑑𝑒𝑝𝑒𝑛𝑑𝑒𝑛)/(𝐽𝑢𝑚𝑙𝑎ℎ 𝑡𝑜𝑡𝑎𝑙 𝑎𝑛𝑔𝑔𝑜𝑡𝑎 𝐷𝑒𝑤𝑎𝑛 𝐾𝑜𝑚𝑖𝑠𝑎𝑟𝑖𝑠)</a:t>
              </a:r>
              <a:r>
                <a:rPr lang="en-US" sz="1100"/>
                <a:t> </a:t>
              </a:r>
              <a:r>
                <a:rPr lang="en-US" sz="1100" baseline="0"/>
                <a:t> X 100%</a:t>
              </a:r>
              <a:endParaRPr lang="en-US" sz="1100"/>
            </a:p>
          </xdr:txBody>
        </xdr:sp>
      </mc:Fallback>
    </mc:AlternateContent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546100</xdr:colOff>
      <xdr:row>3</xdr:row>
      <xdr:rowOff>116297</xdr:rowOff>
    </xdr:from>
    <xdr:ext cx="3022600" cy="35362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700-000002000000}"/>
                </a:ext>
              </a:extLst>
            </xdr:cNvPr>
            <xdr:cNvSpPr txBox="1"/>
          </xdr:nvSpPr>
          <xdr:spPr>
            <a:xfrm>
              <a:off x="3829050" y="668747"/>
              <a:ext cx="3022600" cy="35362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spAutoFit/>
            </a:bodyPr>
            <a:lstStyle/>
            <a:p>
              <a14:m>
                <m:oMath xmlns:m="http://schemas.openxmlformats.org/officeDocument/2006/math">
                  <m:f>
                    <m:fPr>
                      <m:ctrlPr>
                        <a:rPr lang="en-US" sz="110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en-US" sz="1100" b="0" i="1">
                          <a:latin typeface="Cambria Math" panose="02040503050406030204" pitchFamily="18" charset="0"/>
                        </a:rPr>
                        <m:t>𝐻𝑎𝑟𝑔𝑎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𝑃𝑎𝑠𝑎𝑟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𝑃𝑒𝑟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𝐿𝑒𝑚𝑏𝑎𝑟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𝑆𝑎h𝑎𝑚</m:t>
                      </m:r>
                    </m:num>
                    <m:den>
                      <m:eqArr>
                        <m:eqArrPr>
                          <m:ctrlPr>
                            <a:rPr lang="en-US" sz="1100" b="0" i="1">
                              <a:latin typeface="Cambria Math" panose="02040503050406030204" pitchFamily="18" charset="0"/>
                            </a:rPr>
                          </m:ctrlPr>
                        </m:eqArrPr>
                        <m:e>
                          <m:r>
                            <a:rPr lang="en-US" sz="1100" b="0" i="1">
                              <a:latin typeface="Cambria Math" panose="02040503050406030204" pitchFamily="18" charset="0"/>
                            </a:rPr>
                            <m:t>𝑁𝑖𝑙𝑎𝑖</m:t>
                          </m:r>
                          <m:r>
                            <a:rPr lang="en-US" sz="1100" b="0" i="1">
                              <a:latin typeface="Cambria Math" panose="02040503050406030204" pitchFamily="18" charset="0"/>
                            </a:rPr>
                            <m:t> </m:t>
                          </m:r>
                          <m:r>
                            <a:rPr lang="en-US" sz="1100" b="0" i="1">
                              <a:latin typeface="Cambria Math" panose="02040503050406030204" pitchFamily="18" charset="0"/>
                            </a:rPr>
                            <m:t>𝐵𝑢𝑘𝑢</m:t>
                          </m:r>
                          <m:r>
                            <a:rPr lang="en-US" sz="1100" b="0" i="1">
                              <a:latin typeface="Cambria Math" panose="02040503050406030204" pitchFamily="18" charset="0"/>
                            </a:rPr>
                            <m:t> </m:t>
                          </m:r>
                          <m:r>
                            <a:rPr lang="en-US" sz="1100" b="0" i="1">
                              <a:latin typeface="Cambria Math" panose="02040503050406030204" pitchFamily="18" charset="0"/>
                            </a:rPr>
                            <m:t>𝑃𝑒𝑟</m:t>
                          </m:r>
                          <m:r>
                            <a:rPr lang="en-US" sz="1100" b="0" i="1">
                              <a:latin typeface="Cambria Math" panose="02040503050406030204" pitchFamily="18" charset="0"/>
                            </a:rPr>
                            <m:t> </m:t>
                          </m:r>
                          <m:r>
                            <a:rPr lang="en-US" sz="1100" b="0" i="1">
                              <a:latin typeface="Cambria Math" panose="02040503050406030204" pitchFamily="18" charset="0"/>
                            </a:rPr>
                            <m:t>𝐿𝑒𝑚𝑏𝑎𝑟</m:t>
                          </m:r>
                          <m:r>
                            <a:rPr lang="en-US" sz="1100" b="0" i="1">
                              <a:latin typeface="Cambria Math" panose="02040503050406030204" pitchFamily="18" charset="0"/>
                            </a:rPr>
                            <m:t> </m:t>
                          </m:r>
                          <m:r>
                            <a:rPr lang="en-US" sz="1100" b="0" i="1">
                              <a:latin typeface="Cambria Math" panose="02040503050406030204" pitchFamily="18" charset="0"/>
                            </a:rPr>
                            <m:t>𝑆𝑎h𝑎𝑚</m:t>
                          </m:r>
                          <m:r>
                            <a:rPr lang="en-US" sz="1100" b="0" i="1">
                              <a:latin typeface="Cambria Math" panose="02040503050406030204" pitchFamily="18" charset="0"/>
                            </a:rPr>
                            <m:t> (</m:t>
                          </m:r>
                          <m:r>
                            <a:rPr lang="en-US" sz="1100" b="0" i="1">
                              <a:latin typeface="Cambria Math" panose="02040503050406030204" pitchFamily="18" charset="0"/>
                            </a:rPr>
                            <m:t>𝑁𝐵𝑉𝑆</m:t>
                          </m:r>
                          <m:r>
                            <a:rPr lang="en-US" sz="1100" b="0" i="1">
                              <a:latin typeface="Cambria Math" panose="02040503050406030204" pitchFamily="18" charset="0"/>
                            </a:rPr>
                            <m:t>)</m:t>
                          </m:r>
                        </m:e>
                        <m:e/>
                      </m:eqArr>
                    </m:den>
                  </m:f>
                </m:oMath>
              </a14:m>
              <a:r>
                <a:rPr lang="en-US" sz="1100"/>
                <a:t> </a:t>
              </a:r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CDACF66C-7DF7-4A92-9108-3B8401EE315B}"/>
                </a:ext>
              </a:extLst>
            </xdr:cNvPr>
            <xdr:cNvSpPr txBox="1"/>
          </xdr:nvSpPr>
          <xdr:spPr>
            <a:xfrm>
              <a:off x="3829050" y="668747"/>
              <a:ext cx="3022600" cy="35362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spAutoFit/>
            </a:bodyPr>
            <a:lstStyle/>
            <a:p>
              <a:r>
                <a:rPr lang="en-US" sz="1100" i="0">
                  <a:latin typeface="Cambria Math" panose="02040503050406030204" pitchFamily="18" charset="0"/>
                </a:rPr>
                <a:t>(</a:t>
              </a:r>
              <a:r>
                <a:rPr lang="en-US" sz="1100" b="0" i="0">
                  <a:latin typeface="Cambria Math" panose="02040503050406030204" pitchFamily="18" charset="0"/>
                </a:rPr>
                <a:t>𝐻𝑎𝑟𝑔𝑎 𝑃𝑎𝑠𝑎𝑟 𝑃𝑒𝑟 𝐿𝑒𝑚𝑏𝑎𝑟 𝑆𝑎ℎ𝑎𝑚)/█(𝑁𝑖𝑙𝑎𝑖 𝐵𝑢𝑘𝑢 𝑃𝑒𝑟 𝐿𝑒𝑚𝑏𝑎𝑟 𝑆𝑎ℎ𝑎𝑚 (𝑁𝐵𝑉𝑆)@)</a:t>
              </a:r>
              <a:r>
                <a:rPr lang="en-US" sz="1100"/>
                <a:t> </a:t>
              </a:r>
            </a:p>
          </xdr:txBody>
        </xdr:sp>
      </mc:Fallback>
    </mc:AlternateContent>
    <xdr:clientData/>
  </xdr:oneCellAnchor>
  <xdr:oneCellAnchor>
    <xdr:from>
      <xdr:col>8</xdr:col>
      <xdr:colOff>441271</xdr:colOff>
      <xdr:row>4</xdr:row>
      <xdr:rowOff>32289</xdr:rowOff>
    </xdr:from>
    <xdr:ext cx="1958814" cy="5043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700-000005000000}"/>
                </a:ext>
              </a:extLst>
            </xdr:cNvPr>
            <xdr:cNvSpPr txBox="1"/>
          </xdr:nvSpPr>
          <xdr:spPr>
            <a:xfrm>
              <a:off x="13517966" y="764153"/>
              <a:ext cx="1958814" cy="5043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"/>
                  </m:oMathParaPr>
                  <m:oMath xmlns:m="http://schemas.openxmlformats.org/officeDocument/2006/math">
                    <m:f>
                      <m:fPr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𝐸𝐾𝑈𝐼𝑇𝐴𝑆</m:t>
                        </m:r>
                      </m:num>
                      <m:den>
                        <m:eqArr>
                          <m:eqArrPr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eqArrPr>
                          <m:e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𝐽𝑈𝑀𝐿𝐴𝐻</m:t>
                            </m:r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 </m:t>
                            </m:r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𝑆𝐴𝐻𝐴𝑀</m:t>
                            </m:r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 </m:t>
                            </m:r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𝐵𝐸𝑅𝐸𝐷𝐴𝑅</m:t>
                            </m:r>
                          </m:e>
                          <m:e/>
                        </m:eqArr>
                      </m:den>
                    </m:f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442D0CB8-C7E3-DAF5-A140-638BE5BC87E5}"/>
                </a:ext>
              </a:extLst>
            </xdr:cNvPr>
            <xdr:cNvSpPr txBox="1"/>
          </xdr:nvSpPr>
          <xdr:spPr>
            <a:xfrm>
              <a:off x="13517966" y="764153"/>
              <a:ext cx="1958814" cy="5043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no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𝐸𝐾𝑈𝐼𝑇𝐴𝑆</a:t>
              </a:r>
              <a:r>
                <a:rPr lang="en-ID" sz="1100" b="0" i="0">
                  <a:latin typeface="Cambria Math" panose="02040503050406030204" pitchFamily="18" charset="0"/>
                </a:rPr>
                <a:t>/</a:t>
              </a:r>
              <a:r>
                <a:rPr lang="en-US" sz="1100" b="0" i="0">
                  <a:latin typeface="Cambria Math" panose="02040503050406030204" pitchFamily="18" charset="0"/>
                </a:rPr>
                <a:t>█(𝐽𝑈𝑀𝐿𝐴𝐻 𝑆𝐴𝐻𝐴𝑀 𝐵𝐸𝑅𝐸𝐷𝐴𝑅@)</a:t>
              </a:r>
              <a:endParaRPr lang="en-ID" sz="1100"/>
            </a:p>
          </xdr:txBody>
        </xdr:sp>
      </mc:Fallback>
    </mc:AlternateContent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546100</xdr:colOff>
      <xdr:row>3</xdr:row>
      <xdr:rowOff>169965</xdr:rowOff>
    </xdr:from>
    <xdr:ext cx="3022600" cy="2462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800-000002000000}"/>
                </a:ext>
              </a:extLst>
            </xdr:cNvPr>
            <xdr:cNvSpPr txBox="1"/>
          </xdr:nvSpPr>
          <xdr:spPr>
            <a:xfrm>
              <a:off x="3829050" y="722415"/>
              <a:ext cx="3022600" cy="2462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spAutoFit/>
            </a:bodyPr>
            <a:lstStyle/>
            <a:p>
              <a14:m>
                <m:oMath xmlns:m="http://schemas.openxmlformats.org/officeDocument/2006/math">
                  <m:f>
                    <m:fPr>
                      <m:ctrlPr>
                        <a:rPr lang="en-US" sz="110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en-US" sz="1100" b="0" i="1">
                          <a:latin typeface="Cambria Math" panose="02040503050406030204" pitchFamily="18" charset="0"/>
                        </a:rPr>
                        <m:t>𝐷𝑖𝑣𝑖𝑑𝑒𝑛</m:t>
                      </m:r>
                    </m:num>
                    <m:den>
                      <m:r>
                        <a:rPr lang="en-US" sz="1100" b="0" i="1">
                          <a:latin typeface="Cambria Math" panose="02040503050406030204" pitchFamily="18" charset="0"/>
                        </a:rPr>
                        <m:t>𝐿𝑎𝑏𝑎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𝐵𝑒𝑟𝑠𝑖h</m:t>
                      </m:r>
                    </m:den>
                  </m:f>
                </m:oMath>
              </a14:m>
              <a:r>
                <a:rPr lang="en-US" sz="1100"/>
                <a:t>  x 100%</a:t>
              </a:r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4C26E6E5-6885-4E19-B78C-A84DA72C908C}"/>
                </a:ext>
              </a:extLst>
            </xdr:cNvPr>
            <xdr:cNvSpPr txBox="1"/>
          </xdr:nvSpPr>
          <xdr:spPr>
            <a:xfrm>
              <a:off x="3829050" y="722415"/>
              <a:ext cx="3022600" cy="2462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spAutoFit/>
            </a:bodyPr>
            <a:lstStyle/>
            <a:p>
              <a:r>
                <a:rPr lang="en-US" sz="1100" b="0" i="0">
                  <a:latin typeface="Cambria Math" panose="02040503050406030204" pitchFamily="18" charset="0"/>
                </a:rPr>
                <a:t>𝐷𝑖𝑣𝑖𝑑𝑒𝑛/(𝐿𝑎𝑏𝑎 𝐵𝑒𝑟𝑠𝑖ℎ)</a:t>
              </a:r>
              <a:r>
                <a:rPr lang="en-US" sz="1100"/>
                <a:t>  x 100%</a:t>
              </a:r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2"/>
  <sheetViews>
    <sheetView topLeftCell="A4" zoomScale="65" zoomScaleNormal="65" workbookViewId="0">
      <selection activeCell="B53" sqref="B53"/>
    </sheetView>
  </sheetViews>
  <sheetFormatPr defaultColWidth="9.1796875" defaultRowHeight="15.5" x14ac:dyDescent="0.35"/>
  <cols>
    <col min="1" max="1" width="5.7265625" style="2" customWidth="1"/>
    <col min="2" max="2" width="34" style="2" bestFit="1" customWidth="1"/>
    <col min="3" max="3" width="9.1796875" style="8" customWidth="1"/>
    <col min="4" max="16384" width="9.1796875" style="2"/>
  </cols>
  <sheetData>
    <row r="1" spans="1:23" x14ac:dyDescent="0.35">
      <c r="A1" s="47" t="s">
        <v>0</v>
      </c>
      <c r="B1" s="47" t="s">
        <v>4</v>
      </c>
      <c r="C1" s="47" t="s">
        <v>93</v>
      </c>
      <c r="D1" s="43" t="s">
        <v>1</v>
      </c>
      <c r="E1" s="44"/>
      <c r="F1" s="44"/>
      <c r="G1" s="44"/>
      <c r="H1" s="44"/>
      <c r="I1" s="45" t="s">
        <v>2</v>
      </c>
      <c r="J1" s="45"/>
      <c r="K1" s="45"/>
      <c r="L1" s="45"/>
      <c r="M1" s="45"/>
      <c r="N1" s="48" t="s">
        <v>3</v>
      </c>
      <c r="O1" s="49"/>
      <c r="P1" s="49"/>
      <c r="Q1" s="49"/>
      <c r="R1" s="50"/>
      <c r="S1" s="46" t="s">
        <v>99</v>
      </c>
      <c r="T1" s="46"/>
      <c r="U1" s="46"/>
      <c r="V1" s="46"/>
      <c r="W1" s="46"/>
    </row>
    <row r="2" spans="1:23" x14ac:dyDescent="0.35">
      <c r="A2" s="47"/>
      <c r="B2" s="47"/>
      <c r="C2" s="47"/>
      <c r="D2" s="12">
        <v>2018</v>
      </c>
      <c r="E2" s="3">
        <v>2019</v>
      </c>
      <c r="F2" s="3">
        <v>2020</v>
      </c>
      <c r="G2" s="3">
        <v>2021</v>
      </c>
      <c r="H2" s="3">
        <v>2022</v>
      </c>
      <c r="I2" s="4">
        <v>2018</v>
      </c>
      <c r="J2" s="4">
        <v>2019</v>
      </c>
      <c r="K2" s="4">
        <v>2020</v>
      </c>
      <c r="L2" s="4">
        <v>2021</v>
      </c>
      <c r="M2" s="4">
        <v>2022</v>
      </c>
      <c r="N2" s="19">
        <v>2018</v>
      </c>
      <c r="O2" s="19">
        <v>2019</v>
      </c>
      <c r="P2" s="19">
        <v>2020</v>
      </c>
      <c r="Q2" s="19">
        <v>2021</v>
      </c>
      <c r="R2" s="19">
        <v>2022</v>
      </c>
      <c r="S2" s="5">
        <v>2018</v>
      </c>
      <c r="T2" s="5">
        <v>2019</v>
      </c>
      <c r="U2" s="5">
        <v>2020</v>
      </c>
      <c r="V2" s="5">
        <v>2021</v>
      </c>
      <c r="W2" s="5">
        <v>2022</v>
      </c>
    </row>
    <row r="3" spans="1:23" x14ac:dyDescent="0.35">
      <c r="A3" s="13">
        <v>1</v>
      </c>
      <c r="B3" s="14" t="s">
        <v>26</v>
      </c>
      <c r="C3" s="15" t="s">
        <v>68</v>
      </c>
      <c r="D3" s="9" t="s">
        <v>94</v>
      </c>
      <c r="E3" s="9" t="s">
        <v>94</v>
      </c>
      <c r="F3" s="9" t="s">
        <v>94</v>
      </c>
      <c r="G3" s="9" t="s">
        <v>94</v>
      </c>
      <c r="H3" s="9" t="s">
        <v>94</v>
      </c>
      <c r="I3" s="9" t="s">
        <v>94</v>
      </c>
      <c r="J3" s="9" t="s">
        <v>94</v>
      </c>
      <c r="K3" s="9" t="s">
        <v>94</v>
      </c>
      <c r="L3" s="9" t="s">
        <v>94</v>
      </c>
      <c r="M3" s="9" t="s">
        <v>94</v>
      </c>
      <c r="N3" s="9" t="s">
        <v>94</v>
      </c>
      <c r="O3" s="9" t="s">
        <v>94</v>
      </c>
      <c r="P3" s="9" t="s">
        <v>94</v>
      </c>
      <c r="Q3" s="9" t="s">
        <v>94</v>
      </c>
      <c r="R3" s="9" t="s">
        <v>94</v>
      </c>
      <c r="S3" s="9" t="s">
        <v>94</v>
      </c>
      <c r="T3" s="9" t="s">
        <v>94</v>
      </c>
      <c r="U3" s="9" t="s">
        <v>94</v>
      </c>
      <c r="V3" s="9" t="s">
        <v>94</v>
      </c>
      <c r="W3" s="9" t="s">
        <v>94</v>
      </c>
    </row>
    <row r="4" spans="1:23" x14ac:dyDescent="0.35">
      <c r="A4" s="13">
        <v>2</v>
      </c>
      <c r="B4" s="6" t="s">
        <v>27</v>
      </c>
      <c r="C4" s="7" t="s">
        <v>23</v>
      </c>
      <c r="D4" s="9" t="s">
        <v>94</v>
      </c>
      <c r="E4" s="9" t="s">
        <v>94</v>
      </c>
      <c r="F4" s="9" t="s">
        <v>94</v>
      </c>
      <c r="G4" s="9" t="s">
        <v>94</v>
      </c>
      <c r="H4" s="9" t="s">
        <v>94</v>
      </c>
      <c r="I4" s="9" t="s">
        <v>94</v>
      </c>
      <c r="J4" s="9" t="s">
        <v>94</v>
      </c>
      <c r="K4" s="9" t="s">
        <v>94</v>
      </c>
      <c r="L4" s="9" t="s">
        <v>94</v>
      </c>
      <c r="M4" s="9" t="s">
        <v>94</v>
      </c>
      <c r="N4" s="9" t="s">
        <v>94</v>
      </c>
      <c r="O4" s="9" t="s">
        <v>94</v>
      </c>
      <c r="P4" s="9" t="s">
        <v>94</v>
      </c>
      <c r="Q4" s="9" t="s">
        <v>94</v>
      </c>
      <c r="R4" s="9" t="s">
        <v>94</v>
      </c>
      <c r="S4" s="9" t="s">
        <v>94</v>
      </c>
      <c r="T4" s="9" t="s">
        <v>94</v>
      </c>
      <c r="U4" s="9" t="s">
        <v>94</v>
      </c>
      <c r="V4" s="9" t="s">
        <v>94</v>
      </c>
      <c r="W4" s="9" t="s">
        <v>94</v>
      </c>
    </row>
    <row r="5" spans="1:23" x14ac:dyDescent="0.35">
      <c r="A5" s="13">
        <v>4</v>
      </c>
      <c r="B5" s="6" t="s">
        <v>28</v>
      </c>
      <c r="C5" s="7" t="s">
        <v>17</v>
      </c>
      <c r="D5" s="9" t="s">
        <v>94</v>
      </c>
      <c r="E5" s="9" t="s">
        <v>94</v>
      </c>
      <c r="F5" s="9" t="s">
        <v>94</v>
      </c>
      <c r="G5" s="9" t="s">
        <v>94</v>
      </c>
      <c r="H5" s="9" t="s">
        <v>94</v>
      </c>
      <c r="I5" s="9" t="s">
        <v>94</v>
      </c>
      <c r="J5" s="9" t="s">
        <v>94</v>
      </c>
      <c r="K5" s="9" t="s">
        <v>94</v>
      </c>
      <c r="L5" s="9" t="s">
        <v>94</v>
      </c>
      <c r="M5" s="9" t="s">
        <v>94</v>
      </c>
      <c r="N5" s="10" t="s">
        <v>95</v>
      </c>
      <c r="O5" s="11" t="s">
        <v>94</v>
      </c>
      <c r="P5" s="11" t="s">
        <v>94</v>
      </c>
      <c r="Q5" s="11" t="s">
        <v>94</v>
      </c>
      <c r="R5" s="10" t="s">
        <v>95</v>
      </c>
      <c r="S5" s="11" t="s">
        <v>94</v>
      </c>
      <c r="T5" s="11" t="s">
        <v>94</v>
      </c>
      <c r="U5" s="11" t="s">
        <v>94</v>
      </c>
      <c r="V5" s="11" t="s">
        <v>94</v>
      </c>
      <c r="W5" s="11" t="s">
        <v>94</v>
      </c>
    </row>
    <row r="6" spans="1:23" x14ac:dyDescent="0.35">
      <c r="A6" s="13">
        <v>5</v>
      </c>
      <c r="B6" s="6" t="s">
        <v>29</v>
      </c>
      <c r="C6" s="7" t="s">
        <v>25</v>
      </c>
      <c r="D6" s="9" t="s">
        <v>94</v>
      </c>
      <c r="E6" s="9" t="s">
        <v>94</v>
      </c>
      <c r="F6" s="9" t="s">
        <v>94</v>
      </c>
      <c r="G6" s="9" t="s">
        <v>94</v>
      </c>
      <c r="H6" s="9" t="s">
        <v>94</v>
      </c>
      <c r="I6" s="9" t="s">
        <v>94</v>
      </c>
      <c r="J6" s="9" t="s">
        <v>94</v>
      </c>
      <c r="K6" s="9" t="s">
        <v>94</v>
      </c>
      <c r="L6" s="9" t="s">
        <v>94</v>
      </c>
      <c r="M6" s="9" t="s">
        <v>94</v>
      </c>
      <c r="N6" s="10" t="s">
        <v>95</v>
      </c>
      <c r="O6" s="10" t="s">
        <v>95</v>
      </c>
      <c r="P6" s="10" t="s">
        <v>95</v>
      </c>
      <c r="Q6" s="10" t="s">
        <v>95</v>
      </c>
      <c r="R6" s="10" t="s">
        <v>95</v>
      </c>
      <c r="S6" s="10" t="s">
        <v>95</v>
      </c>
      <c r="T6" s="10" t="s">
        <v>95</v>
      </c>
      <c r="U6" s="10" t="s">
        <v>95</v>
      </c>
      <c r="V6" s="10" t="s">
        <v>95</v>
      </c>
      <c r="W6" s="10" t="s">
        <v>95</v>
      </c>
    </row>
    <row r="7" spans="1:23" x14ac:dyDescent="0.35">
      <c r="A7" s="13">
        <v>7</v>
      </c>
      <c r="B7" s="6" t="s">
        <v>30</v>
      </c>
      <c r="C7" s="7" t="s">
        <v>69</v>
      </c>
      <c r="D7" s="9" t="s">
        <v>94</v>
      </c>
      <c r="E7" s="9" t="s">
        <v>94</v>
      </c>
      <c r="F7" s="9" t="s">
        <v>94</v>
      </c>
      <c r="G7" s="9" t="s">
        <v>94</v>
      </c>
      <c r="H7" s="9" t="s">
        <v>94</v>
      </c>
      <c r="I7" s="9" t="s">
        <v>94</v>
      </c>
      <c r="J7" s="9" t="s">
        <v>94</v>
      </c>
      <c r="K7" s="9" t="s">
        <v>94</v>
      </c>
      <c r="L7" s="9" t="s">
        <v>94</v>
      </c>
      <c r="M7" s="9" t="s">
        <v>94</v>
      </c>
      <c r="N7" s="10" t="s">
        <v>95</v>
      </c>
      <c r="O7" s="10" t="s">
        <v>95</v>
      </c>
      <c r="P7" s="11" t="s">
        <v>94</v>
      </c>
      <c r="Q7" s="11" t="s">
        <v>94</v>
      </c>
      <c r="R7" s="11" t="s">
        <v>94</v>
      </c>
      <c r="S7" s="11" t="s">
        <v>94</v>
      </c>
      <c r="T7" s="11" t="s">
        <v>94</v>
      </c>
      <c r="U7" s="11" t="s">
        <v>94</v>
      </c>
      <c r="V7" s="11" t="s">
        <v>94</v>
      </c>
      <c r="W7" s="11" t="s">
        <v>94</v>
      </c>
    </row>
    <row r="8" spans="1:23" x14ac:dyDescent="0.35">
      <c r="A8" s="13">
        <v>9</v>
      </c>
      <c r="B8" s="6" t="s">
        <v>31</v>
      </c>
      <c r="C8" s="7" t="s">
        <v>70</v>
      </c>
      <c r="D8" s="9" t="s">
        <v>94</v>
      </c>
      <c r="E8" s="9" t="s">
        <v>94</v>
      </c>
      <c r="F8" s="9" t="s">
        <v>94</v>
      </c>
      <c r="G8" s="9" t="s">
        <v>94</v>
      </c>
      <c r="H8" s="9" t="s">
        <v>94</v>
      </c>
      <c r="I8" s="9" t="s">
        <v>94</v>
      </c>
      <c r="J8" s="9" t="s">
        <v>94</v>
      </c>
      <c r="K8" s="9" t="s">
        <v>94</v>
      </c>
      <c r="L8" s="9" t="s">
        <v>94</v>
      </c>
      <c r="M8" s="9" t="s">
        <v>94</v>
      </c>
      <c r="N8" s="9" t="s">
        <v>94</v>
      </c>
      <c r="O8" s="9" t="s">
        <v>94</v>
      </c>
      <c r="P8" s="9" t="s">
        <v>94</v>
      </c>
      <c r="Q8" s="9" t="s">
        <v>94</v>
      </c>
      <c r="R8" s="9" t="s">
        <v>94</v>
      </c>
      <c r="S8" s="9" t="s">
        <v>94</v>
      </c>
      <c r="T8" s="9" t="s">
        <v>94</v>
      </c>
      <c r="U8" s="9" t="s">
        <v>94</v>
      </c>
      <c r="V8" s="9" t="s">
        <v>94</v>
      </c>
      <c r="W8" s="9" t="s">
        <v>94</v>
      </c>
    </row>
    <row r="9" spans="1:23" x14ac:dyDescent="0.35">
      <c r="A9" s="13">
        <v>10</v>
      </c>
      <c r="B9" s="6" t="s">
        <v>32</v>
      </c>
      <c r="C9" s="7" t="s">
        <v>71</v>
      </c>
      <c r="D9" s="9" t="s">
        <v>94</v>
      </c>
      <c r="E9" s="9" t="s">
        <v>94</v>
      </c>
      <c r="F9" s="9" t="s">
        <v>94</v>
      </c>
      <c r="G9" s="9" t="s">
        <v>94</v>
      </c>
      <c r="H9" s="9" t="s">
        <v>94</v>
      </c>
      <c r="I9" s="9" t="s">
        <v>94</v>
      </c>
      <c r="J9" s="9" t="s">
        <v>94</v>
      </c>
      <c r="K9" s="9" t="s">
        <v>94</v>
      </c>
      <c r="L9" s="9" t="s">
        <v>94</v>
      </c>
      <c r="M9" s="9" t="s">
        <v>94</v>
      </c>
      <c r="N9" s="11" t="s">
        <v>94</v>
      </c>
      <c r="O9" s="10" t="s">
        <v>95</v>
      </c>
      <c r="P9" s="10" t="s">
        <v>95</v>
      </c>
      <c r="Q9" s="10" t="s">
        <v>95</v>
      </c>
      <c r="R9" s="10" t="s">
        <v>95</v>
      </c>
      <c r="S9" s="11" t="s">
        <v>94</v>
      </c>
      <c r="T9" s="11" t="s">
        <v>94</v>
      </c>
      <c r="U9" s="11" t="s">
        <v>94</v>
      </c>
      <c r="V9" s="11" t="s">
        <v>94</v>
      </c>
      <c r="W9" s="11" t="s">
        <v>94</v>
      </c>
    </row>
    <row r="10" spans="1:23" x14ac:dyDescent="0.35">
      <c r="A10" s="13">
        <v>11</v>
      </c>
      <c r="B10" s="6" t="s">
        <v>33</v>
      </c>
      <c r="C10" s="7" t="s">
        <v>15</v>
      </c>
      <c r="D10" s="9" t="s">
        <v>94</v>
      </c>
      <c r="E10" s="9" t="s">
        <v>94</v>
      </c>
      <c r="F10" s="9" t="s">
        <v>94</v>
      </c>
      <c r="G10" s="9" t="s">
        <v>94</v>
      </c>
      <c r="H10" s="9" t="s">
        <v>94</v>
      </c>
      <c r="I10" s="9" t="s">
        <v>94</v>
      </c>
      <c r="J10" s="9" t="s">
        <v>94</v>
      </c>
      <c r="K10" s="9" t="s">
        <v>94</v>
      </c>
      <c r="L10" s="9" t="s">
        <v>94</v>
      </c>
      <c r="M10" s="9" t="s">
        <v>94</v>
      </c>
      <c r="N10" s="9" t="s">
        <v>94</v>
      </c>
      <c r="O10" s="9" t="s">
        <v>94</v>
      </c>
      <c r="P10" s="9" t="s">
        <v>94</v>
      </c>
      <c r="Q10" s="9" t="s">
        <v>94</v>
      </c>
      <c r="R10" s="9" t="s">
        <v>94</v>
      </c>
      <c r="S10" s="10" t="s">
        <v>95</v>
      </c>
      <c r="T10" s="11" t="s">
        <v>94</v>
      </c>
      <c r="U10" s="11" t="s">
        <v>94</v>
      </c>
      <c r="V10" s="10" t="s">
        <v>95</v>
      </c>
      <c r="W10" s="10" t="s">
        <v>95</v>
      </c>
    </row>
    <row r="11" spans="1:23" x14ac:dyDescent="0.35">
      <c r="A11" s="13">
        <v>12</v>
      </c>
      <c r="B11" s="6" t="s">
        <v>34</v>
      </c>
      <c r="C11" s="7" t="s">
        <v>72</v>
      </c>
      <c r="D11" s="9" t="s">
        <v>94</v>
      </c>
      <c r="E11" s="9" t="s">
        <v>94</v>
      </c>
      <c r="F11" s="9" t="s">
        <v>94</v>
      </c>
      <c r="G11" s="9" t="s">
        <v>94</v>
      </c>
      <c r="H11" s="9" t="s">
        <v>94</v>
      </c>
      <c r="I11" s="9" t="s">
        <v>94</v>
      </c>
      <c r="J11" s="9" t="s">
        <v>94</v>
      </c>
      <c r="K11" s="9" t="s">
        <v>94</v>
      </c>
      <c r="L11" s="9" t="s">
        <v>94</v>
      </c>
      <c r="M11" s="9" t="s">
        <v>94</v>
      </c>
      <c r="N11" s="10" t="s">
        <v>95</v>
      </c>
      <c r="O11" s="10" t="s">
        <v>95</v>
      </c>
      <c r="P11" s="10" t="s">
        <v>95</v>
      </c>
      <c r="Q11" s="10" t="s">
        <v>95</v>
      </c>
      <c r="R11" s="11" t="s">
        <v>94</v>
      </c>
      <c r="S11" s="10" t="s">
        <v>95</v>
      </c>
      <c r="T11" s="10" t="s">
        <v>95</v>
      </c>
      <c r="U11" s="10" t="s">
        <v>95</v>
      </c>
      <c r="V11" s="10" t="s">
        <v>95</v>
      </c>
      <c r="W11" s="11" t="s">
        <v>94</v>
      </c>
    </row>
    <row r="12" spans="1:23" x14ac:dyDescent="0.35">
      <c r="A12" s="13">
        <v>13</v>
      </c>
      <c r="B12" s="6" t="s">
        <v>35</v>
      </c>
      <c r="C12" s="7" t="s">
        <v>13</v>
      </c>
      <c r="D12" s="9" t="s">
        <v>94</v>
      </c>
      <c r="E12" s="9" t="s">
        <v>94</v>
      </c>
      <c r="F12" s="9" t="s">
        <v>94</v>
      </c>
      <c r="G12" s="9" t="s">
        <v>94</v>
      </c>
      <c r="H12" s="9" t="s">
        <v>94</v>
      </c>
      <c r="I12" s="9" t="s">
        <v>94</v>
      </c>
      <c r="J12" s="9" t="s">
        <v>94</v>
      </c>
      <c r="K12" s="9" t="s">
        <v>94</v>
      </c>
      <c r="L12" s="9" t="s">
        <v>94</v>
      </c>
      <c r="M12" s="9" t="s">
        <v>94</v>
      </c>
      <c r="N12" s="9" t="s">
        <v>94</v>
      </c>
      <c r="O12" s="9" t="s">
        <v>94</v>
      </c>
      <c r="P12" s="9" t="s">
        <v>94</v>
      </c>
      <c r="Q12" s="9" t="s">
        <v>94</v>
      </c>
      <c r="R12" s="9" t="s">
        <v>94</v>
      </c>
      <c r="S12" s="9" t="s">
        <v>94</v>
      </c>
      <c r="T12" s="9" t="s">
        <v>94</v>
      </c>
      <c r="U12" s="9" t="s">
        <v>94</v>
      </c>
      <c r="V12" s="9" t="s">
        <v>94</v>
      </c>
      <c r="W12" s="9" t="s">
        <v>94</v>
      </c>
    </row>
    <row r="13" spans="1:23" x14ac:dyDescent="0.35">
      <c r="A13" s="13">
        <v>14</v>
      </c>
      <c r="B13" s="6" t="s">
        <v>36</v>
      </c>
      <c r="C13" s="7" t="s">
        <v>16</v>
      </c>
      <c r="D13" s="9" t="s">
        <v>94</v>
      </c>
      <c r="E13" s="9" t="s">
        <v>94</v>
      </c>
      <c r="F13" s="9" t="s">
        <v>94</v>
      </c>
      <c r="G13" s="9" t="s">
        <v>94</v>
      </c>
      <c r="H13" s="9" t="s">
        <v>94</v>
      </c>
      <c r="I13" s="9" t="s">
        <v>94</v>
      </c>
      <c r="J13" s="9" t="s">
        <v>94</v>
      </c>
      <c r="K13" s="9" t="s">
        <v>94</v>
      </c>
      <c r="L13" s="9" t="s">
        <v>94</v>
      </c>
      <c r="M13" s="9" t="s">
        <v>94</v>
      </c>
      <c r="N13" s="9" t="s">
        <v>94</v>
      </c>
      <c r="O13" s="9" t="s">
        <v>94</v>
      </c>
      <c r="P13" s="9" t="s">
        <v>94</v>
      </c>
      <c r="Q13" s="9" t="s">
        <v>94</v>
      </c>
      <c r="R13" s="9" t="s">
        <v>94</v>
      </c>
      <c r="S13" s="11" t="s">
        <v>94</v>
      </c>
      <c r="T13" s="11" t="s">
        <v>94</v>
      </c>
      <c r="U13" s="11" t="s">
        <v>94</v>
      </c>
      <c r="V13" s="11" t="s">
        <v>94</v>
      </c>
      <c r="W13" s="10" t="s">
        <v>95</v>
      </c>
    </row>
    <row r="14" spans="1:23" x14ac:dyDescent="0.35">
      <c r="A14" s="13">
        <v>15</v>
      </c>
      <c r="B14" s="6" t="s">
        <v>37</v>
      </c>
      <c r="C14" s="7" t="s">
        <v>22</v>
      </c>
      <c r="D14" s="9" t="s">
        <v>94</v>
      </c>
      <c r="E14" s="9" t="s">
        <v>94</v>
      </c>
      <c r="F14" s="9" t="s">
        <v>94</v>
      </c>
      <c r="G14" s="9" t="s">
        <v>94</v>
      </c>
      <c r="H14" s="9" t="s">
        <v>94</v>
      </c>
      <c r="I14" s="9" t="s">
        <v>94</v>
      </c>
      <c r="J14" s="9" t="s">
        <v>94</v>
      </c>
      <c r="K14" s="9" t="s">
        <v>94</v>
      </c>
      <c r="L14" s="9" t="s">
        <v>94</v>
      </c>
      <c r="M14" s="9" t="s">
        <v>94</v>
      </c>
      <c r="N14" s="9" t="s">
        <v>94</v>
      </c>
      <c r="O14" s="9" t="s">
        <v>94</v>
      </c>
      <c r="P14" s="9" t="s">
        <v>94</v>
      </c>
      <c r="Q14" s="9" t="s">
        <v>94</v>
      </c>
      <c r="R14" s="9" t="s">
        <v>94</v>
      </c>
      <c r="S14" s="9" t="s">
        <v>94</v>
      </c>
      <c r="T14" s="9" t="s">
        <v>94</v>
      </c>
      <c r="U14" s="9" t="s">
        <v>94</v>
      </c>
      <c r="V14" s="9" t="s">
        <v>94</v>
      </c>
      <c r="W14" s="9" t="s">
        <v>94</v>
      </c>
    </row>
    <row r="15" spans="1:23" x14ac:dyDescent="0.35">
      <c r="A15" s="13">
        <v>17</v>
      </c>
      <c r="B15" s="6" t="s">
        <v>38</v>
      </c>
      <c r="C15" s="7" t="s">
        <v>73</v>
      </c>
      <c r="D15" s="9" t="s">
        <v>94</v>
      </c>
      <c r="E15" s="9" t="s">
        <v>94</v>
      </c>
      <c r="F15" s="9" t="s">
        <v>94</v>
      </c>
      <c r="G15" s="9" t="s">
        <v>94</v>
      </c>
      <c r="H15" s="9" t="s">
        <v>94</v>
      </c>
      <c r="I15" s="9" t="s">
        <v>94</v>
      </c>
      <c r="J15" s="9" t="s">
        <v>94</v>
      </c>
      <c r="K15" s="9" t="s">
        <v>94</v>
      </c>
      <c r="L15" s="9" t="s">
        <v>94</v>
      </c>
      <c r="M15" s="9" t="s">
        <v>94</v>
      </c>
      <c r="N15" s="9" t="s">
        <v>94</v>
      </c>
      <c r="O15" s="9" t="s">
        <v>94</v>
      </c>
      <c r="P15" s="9" t="s">
        <v>94</v>
      </c>
      <c r="Q15" s="9" t="s">
        <v>94</v>
      </c>
      <c r="R15" s="9" t="s">
        <v>94</v>
      </c>
      <c r="S15" s="9" t="s">
        <v>94</v>
      </c>
      <c r="T15" s="9" t="s">
        <v>94</v>
      </c>
      <c r="U15" s="9" t="s">
        <v>94</v>
      </c>
      <c r="V15" s="9" t="s">
        <v>94</v>
      </c>
      <c r="W15" s="9" t="s">
        <v>94</v>
      </c>
    </row>
    <row r="16" spans="1:23" x14ac:dyDescent="0.35">
      <c r="A16" s="13">
        <v>18</v>
      </c>
      <c r="B16" s="6" t="s">
        <v>39</v>
      </c>
      <c r="C16" s="7" t="s">
        <v>74</v>
      </c>
      <c r="D16" s="9" t="s">
        <v>94</v>
      </c>
      <c r="E16" s="9" t="s">
        <v>94</v>
      </c>
      <c r="F16" s="9" t="s">
        <v>94</v>
      </c>
      <c r="G16" s="9" t="s">
        <v>94</v>
      </c>
      <c r="H16" s="9" t="s">
        <v>94</v>
      </c>
      <c r="I16" s="9" t="s">
        <v>94</v>
      </c>
      <c r="J16" s="9" t="s">
        <v>94</v>
      </c>
      <c r="K16" s="9" t="s">
        <v>94</v>
      </c>
      <c r="L16" s="9" t="s">
        <v>94</v>
      </c>
      <c r="M16" s="9" t="s">
        <v>94</v>
      </c>
      <c r="N16" s="11" t="s">
        <v>94</v>
      </c>
      <c r="O16" s="10" t="s">
        <v>95</v>
      </c>
      <c r="P16" s="11" t="s">
        <v>94</v>
      </c>
      <c r="Q16" s="11" t="s">
        <v>94</v>
      </c>
      <c r="R16" s="11" t="s">
        <v>94</v>
      </c>
      <c r="S16" s="11" t="s">
        <v>94</v>
      </c>
      <c r="T16" s="11" t="s">
        <v>94</v>
      </c>
      <c r="U16" s="11" t="s">
        <v>94</v>
      </c>
      <c r="V16" s="10" t="s">
        <v>95</v>
      </c>
      <c r="W16" s="10" t="s">
        <v>95</v>
      </c>
    </row>
    <row r="17" spans="1:23" x14ac:dyDescent="0.35">
      <c r="A17" s="13">
        <v>19</v>
      </c>
      <c r="B17" s="6" t="s">
        <v>40</v>
      </c>
      <c r="C17" s="7" t="s">
        <v>24</v>
      </c>
      <c r="D17" s="9" t="s">
        <v>94</v>
      </c>
      <c r="E17" s="9" t="s">
        <v>94</v>
      </c>
      <c r="F17" s="9" t="s">
        <v>94</v>
      </c>
      <c r="G17" s="9" t="s">
        <v>94</v>
      </c>
      <c r="H17" s="9" t="s">
        <v>94</v>
      </c>
      <c r="I17" s="9" t="s">
        <v>94</v>
      </c>
      <c r="J17" s="9" t="s">
        <v>94</v>
      </c>
      <c r="K17" s="9" t="s">
        <v>94</v>
      </c>
      <c r="L17" s="9" t="s">
        <v>94</v>
      </c>
      <c r="M17" s="9" t="s">
        <v>94</v>
      </c>
      <c r="N17" s="9" t="s">
        <v>94</v>
      </c>
      <c r="O17" s="9" t="s">
        <v>94</v>
      </c>
      <c r="P17" s="9" t="s">
        <v>94</v>
      </c>
      <c r="Q17" s="9" t="s">
        <v>94</v>
      </c>
      <c r="R17" s="9" t="s">
        <v>94</v>
      </c>
      <c r="S17" s="11" t="s">
        <v>94</v>
      </c>
      <c r="T17" s="11" t="s">
        <v>94</v>
      </c>
      <c r="U17" s="11" t="s">
        <v>94</v>
      </c>
      <c r="V17" s="10" t="s">
        <v>95</v>
      </c>
      <c r="W17" s="10" t="s">
        <v>95</v>
      </c>
    </row>
    <row r="18" spans="1:23" x14ac:dyDescent="0.35">
      <c r="A18" s="13">
        <v>20</v>
      </c>
      <c r="B18" s="6" t="s">
        <v>41</v>
      </c>
      <c r="C18" s="7" t="s">
        <v>75</v>
      </c>
      <c r="D18" s="9" t="s">
        <v>94</v>
      </c>
      <c r="E18" s="9" t="s">
        <v>94</v>
      </c>
      <c r="F18" s="9" t="s">
        <v>94</v>
      </c>
      <c r="G18" s="9" t="s">
        <v>94</v>
      </c>
      <c r="H18" s="9" t="s">
        <v>94</v>
      </c>
      <c r="I18" s="9" t="s">
        <v>94</v>
      </c>
      <c r="J18" s="9" t="s">
        <v>94</v>
      </c>
      <c r="K18" s="9" t="s">
        <v>94</v>
      </c>
      <c r="L18" s="9" t="s">
        <v>94</v>
      </c>
      <c r="M18" s="9" t="s">
        <v>94</v>
      </c>
      <c r="N18" s="11" t="s">
        <v>94</v>
      </c>
      <c r="O18" s="10" t="s">
        <v>95</v>
      </c>
      <c r="P18" s="10" t="s">
        <v>95</v>
      </c>
      <c r="Q18" s="10" t="s">
        <v>95</v>
      </c>
      <c r="R18" s="10" t="s">
        <v>95</v>
      </c>
      <c r="S18" s="11" t="s">
        <v>94</v>
      </c>
      <c r="T18" s="11" t="s">
        <v>94</v>
      </c>
      <c r="U18" s="11" t="s">
        <v>94</v>
      </c>
      <c r="V18" s="10" t="s">
        <v>95</v>
      </c>
      <c r="W18" s="10" t="s">
        <v>95</v>
      </c>
    </row>
    <row r="19" spans="1:23" x14ac:dyDescent="0.35">
      <c r="A19" s="13">
        <v>21</v>
      </c>
      <c r="B19" s="6" t="s">
        <v>100</v>
      </c>
      <c r="C19" s="7" t="s">
        <v>76</v>
      </c>
      <c r="D19" s="9" t="s">
        <v>94</v>
      </c>
      <c r="E19" s="9" t="s">
        <v>94</v>
      </c>
      <c r="F19" s="9" t="s">
        <v>94</v>
      </c>
      <c r="G19" s="9" t="s">
        <v>94</v>
      </c>
      <c r="H19" s="9" t="s">
        <v>94</v>
      </c>
      <c r="I19" s="9" t="s">
        <v>94</v>
      </c>
      <c r="J19" s="9" t="s">
        <v>94</v>
      </c>
      <c r="K19" s="9" t="s">
        <v>94</v>
      </c>
      <c r="L19" s="9" t="s">
        <v>94</v>
      </c>
      <c r="M19" s="9" t="s">
        <v>94</v>
      </c>
      <c r="N19" s="11" t="s">
        <v>94</v>
      </c>
      <c r="O19" s="11" t="s">
        <v>94</v>
      </c>
      <c r="P19" s="10" t="s">
        <v>95</v>
      </c>
      <c r="Q19" s="11" t="s">
        <v>94</v>
      </c>
      <c r="R19" s="11" t="s">
        <v>94</v>
      </c>
      <c r="S19" s="11" t="s">
        <v>94</v>
      </c>
      <c r="T19" s="10" t="s">
        <v>95</v>
      </c>
      <c r="U19" s="11" t="s">
        <v>94</v>
      </c>
      <c r="V19" s="10" t="s">
        <v>95</v>
      </c>
      <c r="W19" s="10" t="s">
        <v>95</v>
      </c>
    </row>
    <row r="20" spans="1:23" x14ac:dyDescent="0.35">
      <c r="A20" s="13">
        <v>22</v>
      </c>
      <c r="B20" s="6" t="s">
        <v>42</v>
      </c>
      <c r="C20" s="7" t="s">
        <v>77</v>
      </c>
      <c r="D20" s="9" t="s">
        <v>94</v>
      </c>
      <c r="E20" s="9" t="s">
        <v>94</v>
      </c>
      <c r="F20" s="9" t="s">
        <v>94</v>
      </c>
      <c r="G20" s="9" t="s">
        <v>94</v>
      </c>
      <c r="H20" s="9" t="s">
        <v>94</v>
      </c>
      <c r="I20" s="9" t="s">
        <v>94</v>
      </c>
      <c r="J20" s="9" t="s">
        <v>94</v>
      </c>
      <c r="K20" s="9" t="s">
        <v>94</v>
      </c>
      <c r="L20" s="9" t="s">
        <v>94</v>
      </c>
      <c r="M20" s="9" t="s">
        <v>94</v>
      </c>
      <c r="N20" s="9" t="s">
        <v>94</v>
      </c>
      <c r="O20" s="9" t="s">
        <v>94</v>
      </c>
      <c r="P20" s="9" t="s">
        <v>94</v>
      </c>
      <c r="Q20" s="9" t="s">
        <v>94</v>
      </c>
      <c r="R20" s="9" t="s">
        <v>94</v>
      </c>
      <c r="S20" s="9" t="s">
        <v>94</v>
      </c>
      <c r="T20" s="9" t="s">
        <v>94</v>
      </c>
      <c r="U20" s="9" t="s">
        <v>94</v>
      </c>
      <c r="V20" s="9" t="s">
        <v>94</v>
      </c>
      <c r="W20" s="9" t="s">
        <v>94</v>
      </c>
    </row>
    <row r="21" spans="1:23" x14ac:dyDescent="0.35">
      <c r="A21" s="13">
        <v>23</v>
      </c>
      <c r="B21" s="6" t="s">
        <v>43</v>
      </c>
      <c r="C21" s="7" t="s">
        <v>20</v>
      </c>
      <c r="D21" s="9" t="s">
        <v>94</v>
      </c>
      <c r="E21" s="9" t="s">
        <v>94</v>
      </c>
      <c r="F21" s="9" t="s">
        <v>94</v>
      </c>
      <c r="G21" s="9" t="s">
        <v>94</v>
      </c>
      <c r="H21" s="9" t="s">
        <v>94</v>
      </c>
      <c r="I21" s="9" t="s">
        <v>94</v>
      </c>
      <c r="J21" s="9" t="s">
        <v>94</v>
      </c>
      <c r="K21" s="9" t="s">
        <v>94</v>
      </c>
      <c r="L21" s="9" t="s">
        <v>94</v>
      </c>
      <c r="M21" s="9" t="s">
        <v>94</v>
      </c>
      <c r="N21" s="9" t="s">
        <v>94</v>
      </c>
      <c r="O21" s="9" t="s">
        <v>94</v>
      </c>
      <c r="P21" s="9" t="s">
        <v>94</v>
      </c>
      <c r="Q21" s="9" t="s">
        <v>94</v>
      </c>
      <c r="R21" s="9" t="s">
        <v>94</v>
      </c>
      <c r="S21" s="9" t="s">
        <v>94</v>
      </c>
      <c r="T21" s="9" t="s">
        <v>94</v>
      </c>
      <c r="U21" s="9" t="s">
        <v>94</v>
      </c>
      <c r="V21" s="9" t="s">
        <v>94</v>
      </c>
      <c r="W21" s="9" t="s">
        <v>94</v>
      </c>
    </row>
    <row r="22" spans="1:23" x14ac:dyDescent="0.35">
      <c r="A22" s="13">
        <v>25</v>
      </c>
      <c r="B22" s="6" t="s">
        <v>44</v>
      </c>
      <c r="C22" s="7" t="s">
        <v>78</v>
      </c>
      <c r="D22" s="9" t="s">
        <v>94</v>
      </c>
      <c r="E22" s="9" t="s">
        <v>94</v>
      </c>
      <c r="F22" s="9" t="s">
        <v>94</v>
      </c>
      <c r="G22" s="9" t="s">
        <v>94</v>
      </c>
      <c r="H22" s="9" t="s">
        <v>94</v>
      </c>
      <c r="I22" s="11" t="s">
        <v>94</v>
      </c>
      <c r="J22" s="11" t="s">
        <v>94</v>
      </c>
      <c r="K22" s="11" t="s">
        <v>94</v>
      </c>
      <c r="L22" s="10" t="s">
        <v>95</v>
      </c>
      <c r="M22" s="10" t="s">
        <v>95</v>
      </c>
      <c r="N22" s="10"/>
      <c r="O22" s="10"/>
      <c r="P22" s="10"/>
      <c r="Q22" s="10"/>
      <c r="R22" s="10"/>
      <c r="S22" s="11" t="s">
        <v>94</v>
      </c>
      <c r="T22" s="11" t="s">
        <v>94</v>
      </c>
      <c r="U22" s="11" t="s">
        <v>94</v>
      </c>
      <c r="V22" s="10" t="s">
        <v>95</v>
      </c>
      <c r="W22" s="10" t="s">
        <v>95</v>
      </c>
    </row>
    <row r="23" spans="1:23" x14ac:dyDescent="0.35">
      <c r="A23" s="13">
        <v>27</v>
      </c>
      <c r="B23" s="16" t="s">
        <v>45</v>
      </c>
      <c r="C23" s="17" t="s">
        <v>79</v>
      </c>
      <c r="D23" s="18" t="s">
        <v>94</v>
      </c>
      <c r="E23" s="18" t="s">
        <v>94</v>
      </c>
      <c r="F23" s="18" t="s">
        <v>94</v>
      </c>
      <c r="G23" s="18" t="s">
        <v>94</v>
      </c>
      <c r="H23" s="18" t="s">
        <v>94</v>
      </c>
      <c r="I23" s="11"/>
      <c r="J23" s="11"/>
      <c r="K23" s="11" t="s">
        <v>94</v>
      </c>
      <c r="L23" s="11" t="s">
        <v>94</v>
      </c>
      <c r="M23" s="11" t="s">
        <v>94</v>
      </c>
      <c r="N23" s="11"/>
      <c r="O23" s="11"/>
      <c r="P23" s="11"/>
      <c r="Q23" s="11"/>
      <c r="R23" s="11"/>
      <c r="S23" s="11"/>
      <c r="T23" s="11"/>
      <c r="U23" s="11" t="s">
        <v>94</v>
      </c>
      <c r="V23" s="10" t="s">
        <v>95</v>
      </c>
      <c r="W23" s="10" t="s">
        <v>95</v>
      </c>
    </row>
    <row r="24" spans="1:23" x14ac:dyDescent="0.35">
      <c r="A24" s="13">
        <v>28</v>
      </c>
      <c r="B24" s="6" t="s">
        <v>46</v>
      </c>
      <c r="C24" s="7" t="s">
        <v>14</v>
      </c>
      <c r="D24" s="9" t="s">
        <v>94</v>
      </c>
      <c r="E24" s="9" t="s">
        <v>94</v>
      </c>
      <c r="F24" s="9" t="s">
        <v>94</v>
      </c>
      <c r="G24" s="9" t="s">
        <v>94</v>
      </c>
      <c r="H24" s="9" t="s">
        <v>94</v>
      </c>
      <c r="I24" s="9" t="s">
        <v>94</v>
      </c>
      <c r="J24" s="9" t="s">
        <v>94</v>
      </c>
      <c r="K24" s="9" t="s">
        <v>94</v>
      </c>
      <c r="L24" s="9" t="s">
        <v>94</v>
      </c>
      <c r="M24" s="9" t="s">
        <v>94</v>
      </c>
      <c r="N24" s="9" t="s">
        <v>94</v>
      </c>
      <c r="O24" s="9" t="s">
        <v>94</v>
      </c>
      <c r="P24" s="9" t="s">
        <v>94</v>
      </c>
      <c r="Q24" s="9" t="s">
        <v>94</v>
      </c>
      <c r="R24" s="9" t="s">
        <v>94</v>
      </c>
      <c r="S24" s="9" t="s">
        <v>94</v>
      </c>
      <c r="T24" s="9" t="s">
        <v>94</v>
      </c>
      <c r="U24" s="9" t="s">
        <v>94</v>
      </c>
      <c r="V24" s="9" t="s">
        <v>94</v>
      </c>
      <c r="W24" s="9" t="s">
        <v>94</v>
      </c>
    </row>
    <row r="25" spans="1:23" x14ac:dyDescent="0.35">
      <c r="A25" s="13">
        <v>29</v>
      </c>
      <c r="B25" s="6" t="s">
        <v>47</v>
      </c>
      <c r="C25" s="7" t="s">
        <v>5</v>
      </c>
      <c r="D25" s="9" t="s">
        <v>94</v>
      </c>
      <c r="E25" s="9" t="s">
        <v>94</v>
      </c>
      <c r="F25" s="9" t="s">
        <v>94</v>
      </c>
      <c r="G25" s="9" t="s">
        <v>94</v>
      </c>
      <c r="H25" s="9" t="s">
        <v>94</v>
      </c>
      <c r="I25" s="9" t="s">
        <v>94</v>
      </c>
      <c r="J25" s="9" t="s">
        <v>94</v>
      </c>
      <c r="K25" s="9" t="s">
        <v>94</v>
      </c>
      <c r="L25" s="9" t="s">
        <v>94</v>
      </c>
      <c r="M25" s="9" t="s">
        <v>94</v>
      </c>
      <c r="N25" s="9" t="s">
        <v>94</v>
      </c>
      <c r="O25" s="9" t="s">
        <v>94</v>
      </c>
      <c r="P25" s="9" t="s">
        <v>94</v>
      </c>
      <c r="Q25" s="9" t="s">
        <v>94</v>
      </c>
      <c r="R25" s="9" t="s">
        <v>94</v>
      </c>
      <c r="S25" s="9" t="s">
        <v>94</v>
      </c>
      <c r="T25" s="9" t="s">
        <v>94</v>
      </c>
      <c r="U25" s="9" t="s">
        <v>94</v>
      </c>
      <c r="V25" s="9" t="s">
        <v>94</v>
      </c>
      <c r="W25" s="9" t="s">
        <v>94</v>
      </c>
    </row>
    <row r="26" spans="1:23" x14ac:dyDescent="0.35">
      <c r="A26" s="13">
        <v>30</v>
      </c>
      <c r="B26" s="6" t="s">
        <v>48</v>
      </c>
      <c r="C26" s="7" t="s">
        <v>7</v>
      </c>
      <c r="D26" s="9" t="s">
        <v>94</v>
      </c>
      <c r="E26" s="9" t="s">
        <v>94</v>
      </c>
      <c r="F26" s="9" t="s">
        <v>94</v>
      </c>
      <c r="G26" s="9" t="s">
        <v>94</v>
      </c>
      <c r="H26" s="9" t="s">
        <v>94</v>
      </c>
      <c r="I26" s="9" t="s">
        <v>94</v>
      </c>
      <c r="J26" s="9" t="s">
        <v>94</v>
      </c>
      <c r="K26" s="9" t="s">
        <v>94</v>
      </c>
      <c r="L26" s="9" t="s">
        <v>94</v>
      </c>
      <c r="M26" s="9" t="s">
        <v>94</v>
      </c>
      <c r="N26" s="9" t="s">
        <v>94</v>
      </c>
      <c r="O26" s="9" t="s">
        <v>94</v>
      </c>
      <c r="P26" s="9" t="s">
        <v>94</v>
      </c>
      <c r="Q26" s="9" t="s">
        <v>94</v>
      </c>
      <c r="R26" s="9" t="s">
        <v>94</v>
      </c>
      <c r="S26" s="9" t="s">
        <v>94</v>
      </c>
      <c r="T26" s="9" t="s">
        <v>94</v>
      </c>
      <c r="U26" s="9" t="s">
        <v>94</v>
      </c>
      <c r="V26" s="9" t="s">
        <v>94</v>
      </c>
      <c r="W26" s="9" t="s">
        <v>94</v>
      </c>
    </row>
    <row r="27" spans="1:23" x14ac:dyDescent="0.35">
      <c r="A27" s="13">
        <v>31</v>
      </c>
      <c r="B27" s="6" t="s">
        <v>49</v>
      </c>
      <c r="C27" s="7" t="s">
        <v>80</v>
      </c>
      <c r="D27" s="9" t="s">
        <v>94</v>
      </c>
      <c r="E27" s="9" t="s">
        <v>94</v>
      </c>
      <c r="F27" s="9" t="s">
        <v>94</v>
      </c>
      <c r="G27" s="9" t="s">
        <v>94</v>
      </c>
      <c r="H27" s="9" t="s">
        <v>94</v>
      </c>
      <c r="I27" s="9" t="s">
        <v>94</v>
      </c>
      <c r="J27" s="9" t="s">
        <v>94</v>
      </c>
      <c r="K27" s="9" t="s">
        <v>94</v>
      </c>
      <c r="L27" s="9" t="s">
        <v>94</v>
      </c>
      <c r="M27" s="9" t="s">
        <v>94</v>
      </c>
      <c r="N27" s="10" t="s">
        <v>95</v>
      </c>
      <c r="O27" s="10" t="s">
        <v>95</v>
      </c>
      <c r="P27" s="10" t="s">
        <v>95</v>
      </c>
      <c r="Q27" s="10" t="s">
        <v>95</v>
      </c>
      <c r="R27" s="10" t="s">
        <v>95</v>
      </c>
      <c r="S27" s="11" t="s">
        <v>94</v>
      </c>
      <c r="T27" s="11" t="s">
        <v>94</v>
      </c>
      <c r="U27" s="11" t="s">
        <v>94</v>
      </c>
      <c r="V27" s="11" t="s">
        <v>94</v>
      </c>
      <c r="W27" s="11" t="s">
        <v>94</v>
      </c>
    </row>
    <row r="28" spans="1:23" x14ac:dyDescent="0.35">
      <c r="A28" s="13">
        <v>32</v>
      </c>
      <c r="B28" s="6" t="s">
        <v>50</v>
      </c>
      <c r="C28" s="7" t="s">
        <v>81</v>
      </c>
      <c r="D28" s="9" t="s">
        <v>94</v>
      </c>
      <c r="E28" s="9" t="s">
        <v>94</v>
      </c>
      <c r="F28" s="9" t="s">
        <v>94</v>
      </c>
      <c r="G28" s="9" t="s">
        <v>94</v>
      </c>
      <c r="H28" s="9" t="s">
        <v>94</v>
      </c>
      <c r="I28" s="9" t="s">
        <v>94</v>
      </c>
      <c r="J28" s="9" t="s">
        <v>94</v>
      </c>
      <c r="K28" s="9" t="s">
        <v>94</v>
      </c>
      <c r="L28" s="9" t="s">
        <v>94</v>
      </c>
      <c r="M28" s="9" t="s">
        <v>94</v>
      </c>
      <c r="N28" s="9" t="s">
        <v>94</v>
      </c>
      <c r="O28" s="9" t="s">
        <v>94</v>
      </c>
      <c r="P28" s="9" t="s">
        <v>94</v>
      </c>
      <c r="Q28" s="9" t="s">
        <v>94</v>
      </c>
      <c r="R28" s="9" t="s">
        <v>94</v>
      </c>
      <c r="S28" s="9" t="s">
        <v>94</v>
      </c>
      <c r="T28" s="9" t="s">
        <v>94</v>
      </c>
      <c r="U28" s="9" t="s">
        <v>94</v>
      </c>
      <c r="V28" s="9" t="s">
        <v>94</v>
      </c>
      <c r="W28" s="9" t="s">
        <v>94</v>
      </c>
    </row>
    <row r="29" spans="1:23" x14ac:dyDescent="0.35">
      <c r="A29" s="13">
        <v>34</v>
      </c>
      <c r="B29" s="6" t="s">
        <v>96</v>
      </c>
      <c r="C29" s="7" t="s">
        <v>82</v>
      </c>
      <c r="D29" s="9" t="s">
        <v>94</v>
      </c>
      <c r="E29" s="9" t="s">
        <v>94</v>
      </c>
      <c r="F29" s="9" t="s">
        <v>94</v>
      </c>
      <c r="G29" s="9" t="s">
        <v>94</v>
      </c>
      <c r="H29" s="9" t="s">
        <v>94</v>
      </c>
      <c r="I29" s="9" t="s">
        <v>94</v>
      </c>
      <c r="J29" s="9" t="s">
        <v>94</v>
      </c>
      <c r="K29" s="9" t="s">
        <v>94</v>
      </c>
      <c r="L29" s="9" t="s">
        <v>94</v>
      </c>
      <c r="M29" s="9" t="s">
        <v>94</v>
      </c>
      <c r="N29" s="9" t="s">
        <v>94</v>
      </c>
      <c r="O29" s="9" t="s">
        <v>94</v>
      </c>
      <c r="P29" s="9" t="s">
        <v>94</v>
      </c>
      <c r="Q29" s="9" t="s">
        <v>94</v>
      </c>
      <c r="R29" s="9" t="s">
        <v>94</v>
      </c>
      <c r="S29" s="9" t="s">
        <v>94</v>
      </c>
      <c r="T29" s="9" t="s">
        <v>94</v>
      </c>
      <c r="U29" s="9" t="s">
        <v>94</v>
      </c>
      <c r="V29" s="9" t="s">
        <v>94</v>
      </c>
      <c r="W29" s="9" t="s">
        <v>94</v>
      </c>
    </row>
    <row r="30" spans="1:23" x14ac:dyDescent="0.35">
      <c r="A30" s="13">
        <v>35</v>
      </c>
      <c r="B30" s="6" t="s">
        <v>98</v>
      </c>
      <c r="C30" s="7" t="s">
        <v>83</v>
      </c>
      <c r="D30" s="9" t="s">
        <v>94</v>
      </c>
      <c r="E30" s="9" t="s">
        <v>94</v>
      </c>
      <c r="F30" s="9" t="s">
        <v>94</v>
      </c>
      <c r="G30" s="9" t="s">
        <v>94</v>
      </c>
      <c r="H30" s="9" t="s">
        <v>94</v>
      </c>
      <c r="I30" s="9" t="s">
        <v>94</v>
      </c>
      <c r="J30" s="9" t="s">
        <v>94</v>
      </c>
      <c r="K30" s="9" t="s">
        <v>94</v>
      </c>
      <c r="L30" s="9" t="s">
        <v>94</v>
      </c>
      <c r="M30" s="9" t="s">
        <v>94</v>
      </c>
      <c r="N30" s="9" t="s">
        <v>94</v>
      </c>
      <c r="O30" s="9" t="s">
        <v>94</v>
      </c>
      <c r="P30" s="9" t="s">
        <v>94</v>
      </c>
      <c r="Q30" s="9" t="s">
        <v>94</v>
      </c>
      <c r="R30" s="9" t="s">
        <v>94</v>
      </c>
      <c r="S30" s="9" t="s">
        <v>94</v>
      </c>
      <c r="T30" s="9" t="s">
        <v>94</v>
      </c>
      <c r="U30" s="9" t="s">
        <v>94</v>
      </c>
      <c r="V30" s="9" t="s">
        <v>94</v>
      </c>
      <c r="W30" s="9" t="s">
        <v>94</v>
      </c>
    </row>
    <row r="31" spans="1:23" x14ac:dyDescent="0.35">
      <c r="A31" s="13">
        <v>36</v>
      </c>
      <c r="B31" s="6" t="s">
        <v>51</v>
      </c>
      <c r="C31" s="7" t="s">
        <v>84</v>
      </c>
      <c r="D31" s="9" t="s">
        <v>94</v>
      </c>
      <c r="E31" s="9" t="s">
        <v>94</v>
      </c>
      <c r="F31" s="9" t="s">
        <v>94</v>
      </c>
      <c r="G31" s="9" t="s">
        <v>94</v>
      </c>
      <c r="H31" s="9" t="s">
        <v>94</v>
      </c>
      <c r="I31" s="9" t="s">
        <v>94</v>
      </c>
      <c r="J31" s="9" t="s">
        <v>94</v>
      </c>
      <c r="K31" s="9" t="s">
        <v>94</v>
      </c>
      <c r="L31" s="9" t="s">
        <v>94</v>
      </c>
      <c r="M31" s="9" t="s">
        <v>94</v>
      </c>
      <c r="N31" s="11" t="s">
        <v>94</v>
      </c>
      <c r="O31" s="11" t="s">
        <v>94</v>
      </c>
      <c r="P31" s="10" t="s">
        <v>95</v>
      </c>
      <c r="Q31" s="11" t="s">
        <v>94</v>
      </c>
      <c r="R31" s="11" t="s">
        <v>94</v>
      </c>
      <c r="S31" s="11" t="s">
        <v>94</v>
      </c>
      <c r="T31" s="11" t="s">
        <v>94</v>
      </c>
      <c r="U31" s="11" t="s">
        <v>94</v>
      </c>
      <c r="V31" s="11" t="s">
        <v>94</v>
      </c>
      <c r="W31" s="11" t="s">
        <v>94</v>
      </c>
    </row>
    <row r="32" spans="1:23" x14ac:dyDescent="0.35">
      <c r="A32" s="13">
        <v>38</v>
      </c>
      <c r="B32" s="16" t="s">
        <v>52</v>
      </c>
      <c r="C32" s="17" t="s">
        <v>21</v>
      </c>
      <c r="D32" s="18" t="s">
        <v>94</v>
      </c>
      <c r="E32" s="18" t="s">
        <v>94</v>
      </c>
      <c r="F32" s="18" t="s">
        <v>94</v>
      </c>
      <c r="G32" s="18" t="s">
        <v>94</v>
      </c>
      <c r="H32" s="18" t="s">
        <v>94</v>
      </c>
      <c r="I32" s="11" t="s">
        <v>94</v>
      </c>
      <c r="J32" s="10"/>
      <c r="K32" s="10"/>
      <c r="L32" s="10"/>
      <c r="M32" s="11" t="s">
        <v>94</v>
      </c>
      <c r="N32" s="11"/>
      <c r="O32" s="11"/>
      <c r="P32" s="11"/>
      <c r="Q32" s="11"/>
      <c r="R32" s="11"/>
      <c r="S32" s="11" t="s">
        <v>94</v>
      </c>
      <c r="T32" s="10"/>
      <c r="U32" s="10"/>
      <c r="V32" s="10"/>
      <c r="W32" s="10" t="s">
        <v>95</v>
      </c>
    </row>
    <row r="33" spans="1:23" x14ac:dyDescent="0.35">
      <c r="A33" s="13">
        <v>39</v>
      </c>
      <c r="B33" s="6" t="s">
        <v>53</v>
      </c>
      <c r="C33" s="7" t="s">
        <v>6</v>
      </c>
      <c r="D33" s="9" t="s">
        <v>94</v>
      </c>
      <c r="E33" s="9" t="s">
        <v>94</v>
      </c>
      <c r="F33" s="9" t="s">
        <v>94</v>
      </c>
      <c r="G33" s="9" t="s">
        <v>94</v>
      </c>
      <c r="H33" s="9" t="s">
        <v>94</v>
      </c>
      <c r="I33" s="9" t="s">
        <v>94</v>
      </c>
      <c r="J33" s="9" t="s">
        <v>94</v>
      </c>
      <c r="K33" s="9" t="s">
        <v>94</v>
      </c>
      <c r="L33" s="9" t="s">
        <v>94</v>
      </c>
      <c r="M33" s="9" t="s">
        <v>94</v>
      </c>
      <c r="N33" s="9" t="s">
        <v>94</v>
      </c>
      <c r="O33" s="9" t="s">
        <v>94</v>
      </c>
      <c r="P33" s="9" t="s">
        <v>94</v>
      </c>
      <c r="Q33" s="9" t="s">
        <v>94</v>
      </c>
      <c r="R33" s="9" t="s">
        <v>94</v>
      </c>
      <c r="S33" s="9" t="s">
        <v>94</v>
      </c>
      <c r="T33" s="9" t="s">
        <v>94</v>
      </c>
      <c r="U33" s="9" t="s">
        <v>94</v>
      </c>
      <c r="V33" s="9" t="s">
        <v>94</v>
      </c>
      <c r="W33" s="9" t="s">
        <v>94</v>
      </c>
    </row>
    <row r="34" spans="1:23" x14ac:dyDescent="0.35">
      <c r="A34" s="13">
        <v>41</v>
      </c>
      <c r="B34" s="16" t="s">
        <v>54</v>
      </c>
      <c r="C34" s="17" t="s">
        <v>19</v>
      </c>
      <c r="D34" s="18" t="s">
        <v>94</v>
      </c>
      <c r="E34" s="18" t="s">
        <v>94</v>
      </c>
      <c r="F34" s="18" t="s">
        <v>94</v>
      </c>
      <c r="G34" s="18" t="s">
        <v>94</v>
      </c>
      <c r="H34" s="18" t="s">
        <v>94</v>
      </c>
      <c r="I34" s="18" t="s">
        <v>94</v>
      </c>
      <c r="J34" s="18" t="s">
        <v>94</v>
      </c>
      <c r="K34" s="18" t="s">
        <v>94</v>
      </c>
      <c r="L34" s="18" t="s">
        <v>94</v>
      </c>
      <c r="M34" s="18" t="s">
        <v>94</v>
      </c>
      <c r="N34" s="10" t="s">
        <v>95</v>
      </c>
      <c r="O34" s="10" t="s">
        <v>95</v>
      </c>
      <c r="P34" s="10" t="s">
        <v>95</v>
      </c>
      <c r="Q34" s="10" t="s">
        <v>95</v>
      </c>
      <c r="R34" s="10" t="s">
        <v>95</v>
      </c>
      <c r="S34" s="11" t="s">
        <v>94</v>
      </c>
      <c r="T34" s="11" t="s">
        <v>94</v>
      </c>
      <c r="U34" s="11" t="s">
        <v>94</v>
      </c>
      <c r="V34" s="11" t="s">
        <v>94</v>
      </c>
      <c r="W34" s="11" t="s">
        <v>94</v>
      </c>
    </row>
    <row r="35" spans="1:23" x14ac:dyDescent="0.35">
      <c r="A35" s="13">
        <v>43</v>
      </c>
      <c r="B35" s="6" t="s">
        <v>55</v>
      </c>
      <c r="C35" s="7" t="s">
        <v>10</v>
      </c>
      <c r="D35" s="9" t="s">
        <v>94</v>
      </c>
      <c r="E35" s="9" t="s">
        <v>94</v>
      </c>
      <c r="F35" s="9" t="s">
        <v>94</v>
      </c>
      <c r="G35" s="9" t="s">
        <v>94</v>
      </c>
      <c r="H35" s="9" t="s">
        <v>94</v>
      </c>
      <c r="I35" s="9" t="s">
        <v>94</v>
      </c>
      <c r="J35" s="9" t="s">
        <v>94</v>
      </c>
      <c r="K35" s="9" t="s">
        <v>94</v>
      </c>
      <c r="L35" s="9" t="s">
        <v>94</v>
      </c>
      <c r="M35" s="9" t="s">
        <v>94</v>
      </c>
      <c r="N35" s="9" t="s">
        <v>94</v>
      </c>
      <c r="O35" s="9" t="s">
        <v>94</v>
      </c>
      <c r="P35" s="9" t="s">
        <v>94</v>
      </c>
      <c r="Q35" s="9" t="s">
        <v>94</v>
      </c>
      <c r="R35" s="9" t="s">
        <v>94</v>
      </c>
      <c r="S35" s="11" t="s">
        <v>94</v>
      </c>
      <c r="T35" s="11" t="s">
        <v>94</v>
      </c>
      <c r="U35" s="11" t="s">
        <v>94</v>
      </c>
      <c r="V35" s="11" t="s">
        <v>94</v>
      </c>
      <c r="W35" s="10" t="s">
        <v>95</v>
      </c>
    </row>
    <row r="36" spans="1:23" x14ac:dyDescent="0.35">
      <c r="A36" s="13">
        <v>44</v>
      </c>
      <c r="B36" s="6" t="s">
        <v>56</v>
      </c>
      <c r="C36" s="7" t="s">
        <v>85</v>
      </c>
      <c r="D36" s="9" t="s">
        <v>94</v>
      </c>
      <c r="E36" s="9" t="s">
        <v>94</v>
      </c>
      <c r="F36" s="9" t="s">
        <v>94</v>
      </c>
      <c r="G36" s="9" t="s">
        <v>94</v>
      </c>
      <c r="H36" s="9" t="s">
        <v>94</v>
      </c>
      <c r="I36" s="9" t="s">
        <v>94</v>
      </c>
      <c r="J36" s="9" t="s">
        <v>94</v>
      </c>
      <c r="K36" s="9" t="s">
        <v>94</v>
      </c>
      <c r="L36" s="9" t="s">
        <v>94</v>
      </c>
      <c r="M36" s="9" t="s">
        <v>94</v>
      </c>
      <c r="N36" s="11" t="s">
        <v>94</v>
      </c>
      <c r="O36" s="11" t="s">
        <v>94</v>
      </c>
      <c r="P36" s="10" t="s">
        <v>95</v>
      </c>
      <c r="Q36" s="11" t="s">
        <v>94</v>
      </c>
      <c r="R36" s="11" t="s">
        <v>94</v>
      </c>
      <c r="S36" s="11" t="s">
        <v>94</v>
      </c>
      <c r="T36" s="11" t="s">
        <v>94</v>
      </c>
      <c r="U36" s="11" t="s">
        <v>94</v>
      </c>
      <c r="V36" s="11" t="s">
        <v>94</v>
      </c>
      <c r="W36" s="11" t="s">
        <v>94</v>
      </c>
    </row>
    <row r="37" spans="1:23" x14ac:dyDescent="0.35">
      <c r="A37" s="13">
        <v>45</v>
      </c>
      <c r="B37" s="6" t="s">
        <v>57</v>
      </c>
      <c r="C37" s="7" t="s">
        <v>86</v>
      </c>
      <c r="D37" s="9" t="s">
        <v>94</v>
      </c>
      <c r="E37" s="9" t="s">
        <v>94</v>
      </c>
      <c r="F37" s="9" t="s">
        <v>94</v>
      </c>
      <c r="G37" s="9" t="s">
        <v>94</v>
      </c>
      <c r="H37" s="9" t="s">
        <v>94</v>
      </c>
      <c r="I37" s="9" t="s">
        <v>94</v>
      </c>
      <c r="J37" s="9" t="s">
        <v>94</v>
      </c>
      <c r="K37" s="9" t="s">
        <v>94</v>
      </c>
      <c r="L37" s="9" t="s">
        <v>94</v>
      </c>
      <c r="M37" s="9" t="s">
        <v>94</v>
      </c>
      <c r="N37" s="10" t="s">
        <v>95</v>
      </c>
      <c r="O37" s="10" t="s">
        <v>95</v>
      </c>
      <c r="P37" s="11" t="s">
        <v>94</v>
      </c>
      <c r="Q37" s="11" t="s">
        <v>94</v>
      </c>
      <c r="R37" s="11" t="s">
        <v>94</v>
      </c>
      <c r="S37" s="11" t="s">
        <v>94</v>
      </c>
      <c r="T37" s="11" t="s">
        <v>94</v>
      </c>
      <c r="U37" s="11" t="s">
        <v>94</v>
      </c>
      <c r="V37" s="11" t="s">
        <v>94</v>
      </c>
      <c r="W37" s="11" t="s">
        <v>94</v>
      </c>
    </row>
    <row r="38" spans="1:23" x14ac:dyDescent="0.35">
      <c r="A38" s="13">
        <v>46</v>
      </c>
      <c r="B38" s="6" t="s">
        <v>58</v>
      </c>
      <c r="C38" s="7" t="s">
        <v>87</v>
      </c>
      <c r="D38" s="9" t="s">
        <v>94</v>
      </c>
      <c r="E38" s="9" t="s">
        <v>94</v>
      </c>
      <c r="F38" s="9" t="s">
        <v>94</v>
      </c>
      <c r="G38" s="9" t="s">
        <v>94</v>
      </c>
      <c r="H38" s="9" t="s">
        <v>94</v>
      </c>
      <c r="I38" s="9" t="s">
        <v>94</v>
      </c>
      <c r="J38" s="9" t="s">
        <v>94</v>
      </c>
      <c r="K38" s="9" t="s">
        <v>94</v>
      </c>
      <c r="L38" s="9" t="s">
        <v>94</v>
      </c>
      <c r="M38" s="9" t="s">
        <v>94</v>
      </c>
      <c r="N38" s="11" t="s">
        <v>94</v>
      </c>
      <c r="O38" s="11" t="s">
        <v>94</v>
      </c>
      <c r="P38" s="11" t="s">
        <v>94</v>
      </c>
      <c r="Q38" s="11" t="s">
        <v>94</v>
      </c>
      <c r="R38" s="10" t="s">
        <v>95</v>
      </c>
      <c r="S38" s="11" t="s">
        <v>94</v>
      </c>
      <c r="T38" s="11" t="s">
        <v>94</v>
      </c>
      <c r="U38" s="11" t="s">
        <v>94</v>
      </c>
      <c r="V38" s="11" t="s">
        <v>94</v>
      </c>
      <c r="W38" s="11" t="s">
        <v>94</v>
      </c>
    </row>
    <row r="39" spans="1:23" x14ac:dyDescent="0.35">
      <c r="A39" s="13">
        <v>47</v>
      </c>
      <c r="B39" s="6" t="s">
        <v>59</v>
      </c>
      <c r="C39" s="7" t="s">
        <v>18</v>
      </c>
      <c r="D39" s="9" t="s">
        <v>94</v>
      </c>
      <c r="E39" s="9" t="s">
        <v>94</v>
      </c>
      <c r="F39" s="9" t="s">
        <v>94</v>
      </c>
      <c r="G39" s="9" t="s">
        <v>94</v>
      </c>
      <c r="H39" s="9" t="s">
        <v>94</v>
      </c>
      <c r="I39" s="9" t="s">
        <v>94</v>
      </c>
      <c r="J39" s="9" t="s">
        <v>94</v>
      </c>
      <c r="K39" s="9" t="s">
        <v>94</v>
      </c>
      <c r="L39" s="9" t="s">
        <v>94</v>
      </c>
      <c r="M39" s="9" t="s">
        <v>94</v>
      </c>
      <c r="N39" s="9" t="s">
        <v>94</v>
      </c>
      <c r="O39" s="9" t="s">
        <v>94</v>
      </c>
      <c r="P39" s="9" t="s">
        <v>94</v>
      </c>
      <c r="Q39" s="9" t="s">
        <v>94</v>
      </c>
      <c r="R39" s="9" t="s">
        <v>94</v>
      </c>
      <c r="S39" s="9" t="s">
        <v>94</v>
      </c>
      <c r="T39" s="9" t="s">
        <v>94</v>
      </c>
      <c r="U39" s="9" t="s">
        <v>94</v>
      </c>
      <c r="V39" s="9" t="s">
        <v>94</v>
      </c>
      <c r="W39" s="9" t="s">
        <v>94</v>
      </c>
    </row>
    <row r="40" spans="1:23" x14ac:dyDescent="0.35">
      <c r="A40" s="13">
        <v>48</v>
      </c>
      <c r="B40" s="6" t="s">
        <v>60</v>
      </c>
      <c r="C40" s="7" t="s">
        <v>12</v>
      </c>
      <c r="D40" s="9" t="s">
        <v>94</v>
      </c>
      <c r="E40" s="9" t="s">
        <v>94</v>
      </c>
      <c r="F40" s="9" t="s">
        <v>94</v>
      </c>
      <c r="G40" s="9" t="s">
        <v>94</v>
      </c>
      <c r="H40" s="9" t="s">
        <v>94</v>
      </c>
      <c r="I40" s="9" t="s">
        <v>94</v>
      </c>
      <c r="J40" s="9" t="s">
        <v>94</v>
      </c>
      <c r="K40" s="9" t="s">
        <v>94</v>
      </c>
      <c r="L40" s="9" t="s">
        <v>94</v>
      </c>
      <c r="M40" s="9" t="s">
        <v>94</v>
      </c>
      <c r="N40" s="9" t="s">
        <v>94</v>
      </c>
      <c r="O40" s="9" t="s">
        <v>94</v>
      </c>
      <c r="P40" s="9" t="s">
        <v>94</v>
      </c>
      <c r="Q40" s="9" t="s">
        <v>94</v>
      </c>
      <c r="R40" s="9" t="s">
        <v>94</v>
      </c>
      <c r="S40" s="11" t="s">
        <v>94</v>
      </c>
      <c r="T40" s="11" t="s">
        <v>94</v>
      </c>
      <c r="U40" s="11" t="s">
        <v>94</v>
      </c>
      <c r="V40" s="11" t="s">
        <v>94</v>
      </c>
      <c r="W40" s="10" t="s">
        <v>95</v>
      </c>
    </row>
    <row r="41" spans="1:23" x14ac:dyDescent="0.35">
      <c r="A41" s="13">
        <v>49</v>
      </c>
      <c r="B41" s="6" t="s">
        <v>61</v>
      </c>
      <c r="C41" s="7" t="s">
        <v>88</v>
      </c>
      <c r="D41" s="9" t="s">
        <v>94</v>
      </c>
      <c r="E41" s="9" t="s">
        <v>94</v>
      </c>
      <c r="F41" s="9" t="s">
        <v>94</v>
      </c>
      <c r="G41" s="9" t="s">
        <v>94</v>
      </c>
      <c r="H41" s="9" t="s">
        <v>94</v>
      </c>
      <c r="I41" s="9" t="s">
        <v>94</v>
      </c>
      <c r="J41" s="9" t="s">
        <v>94</v>
      </c>
      <c r="K41" s="9" t="s">
        <v>94</v>
      </c>
      <c r="L41" s="9" t="s">
        <v>94</v>
      </c>
      <c r="M41" s="9" t="s">
        <v>94</v>
      </c>
      <c r="N41" s="9" t="s">
        <v>94</v>
      </c>
      <c r="O41" s="9" t="s">
        <v>94</v>
      </c>
      <c r="P41" s="9" t="s">
        <v>94</v>
      </c>
      <c r="Q41" s="9" t="s">
        <v>94</v>
      </c>
      <c r="R41" s="9" t="s">
        <v>94</v>
      </c>
      <c r="S41" s="9" t="s">
        <v>94</v>
      </c>
      <c r="T41" s="9" t="s">
        <v>94</v>
      </c>
      <c r="U41" s="9" t="s">
        <v>94</v>
      </c>
      <c r="V41" s="9" t="s">
        <v>94</v>
      </c>
      <c r="W41" s="9" t="s">
        <v>94</v>
      </c>
    </row>
    <row r="42" spans="1:23" x14ac:dyDescent="0.35">
      <c r="A42" s="13">
        <v>50</v>
      </c>
      <c r="B42" s="6" t="s">
        <v>62</v>
      </c>
      <c r="C42" s="7" t="s">
        <v>89</v>
      </c>
      <c r="D42" s="9" t="s">
        <v>94</v>
      </c>
      <c r="E42" s="9" t="s">
        <v>94</v>
      </c>
      <c r="F42" s="9" t="s">
        <v>94</v>
      </c>
      <c r="G42" s="9" t="s">
        <v>94</v>
      </c>
      <c r="H42" s="9" t="s">
        <v>94</v>
      </c>
      <c r="I42" s="9" t="s">
        <v>94</v>
      </c>
      <c r="J42" s="9" t="s">
        <v>94</v>
      </c>
      <c r="K42" s="9" t="s">
        <v>94</v>
      </c>
      <c r="L42" s="9" t="s">
        <v>94</v>
      </c>
      <c r="M42" s="9" t="s">
        <v>94</v>
      </c>
      <c r="N42" s="9" t="s">
        <v>94</v>
      </c>
      <c r="O42" s="9" t="s">
        <v>94</v>
      </c>
      <c r="P42" s="9" t="s">
        <v>94</v>
      </c>
      <c r="Q42" s="9" t="s">
        <v>94</v>
      </c>
      <c r="R42" s="9" t="s">
        <v>94</v>
      </c>
      <c r="S42" s="9" t="s">
        <v>94</v>
      </c>
      <c r="T42" s="9" t="s">
        <v>94</v>
      </c>
      <c r="U42" s="9" t="s">
        <v>94</v>
      </c>
      <c r="V42" s="9" t="s">
        <v>94</v>
      </c>
      <c r="W42" s="9" t="s">
        <v>94</v>
      </c>
    </row>
    <row r="43" spans="1:23" x14ac:dyDescent="0.35">
      <c r="A43" s="13">
        <v>51</v>
      </c>
      <c r="B43" s="6" t="s">
        <v>63</v>
      </c>
      <c r="C43" s="7" t="s">
        <v>9</v>
      </c>
      <c r="D43" s="9" t="s">
        <v>94</v>
      </c>
      <c r="E43" s="9" t="s">
        <v>94</v>
      </c>
      <c r="F43" s="9" t="s">
        <v>94</v>
      </c>
      <c r="G43" s="9" t="s">
        <v>94</v>
      </c>
      <c r="H43" s="9" t="s">
        <v>94</v>
      </c>
      <c r="I43" s="9" t="s">
        <v>94</v>
      </c>
      <c r="J43" s="9" t="s">
        <v>94</v>
      </c>
      <c r="K43" s="9" t="s">
        <v>94</v>
      </c>
      <c r="L43" s="9" t="s">
        <v>94</v>
      </c>
      <c r="M43" s="9" t="s">
        <v>94</v>
      </c>
      <c r="N43" s="9" t="s">
        <v>94</v>
      </c>
      <c r="O43" s="9" t="s">
        <v>94</v>
      </c>
      <c r="P43" s="9" t="s">
        <v>94</v>
      </c>
      <c r="Q43" s="9" t="s">
        <v>94</v>
      </c>
      <c r="R43" s="9" t="s">
        <v>94</v>
      </c>
      <c r="S43" s="9" t="s">
        <v>94</v>
      </c>
      <c r="T43" s="9" t="s">
        <v>94</v>
      </c>
      <c r="U43" s="9" t="s">
        <v>94</v>
      </c>
      <c r="V43" s="9" t="s">
        <v>94</v>
      </c>
      <c r="W43" s="9" t="s">
        <v>94</v>
      </c>
    </row>
    <row r="44" spans="1:23" x14ac:dyDescent="0.35">
      <c r="A44" s="13">
        <v>52</v>
      </c>
      <c r="B44" s="6" t="s">
        <v>64</v>
      </c>
      <c r="C44" s="7" t="s">
        <v>90</v>
      </c>
      <c r="D44" s="9" t="s">
        <v>94</v>
      </c>
      <c r="E44" s="9" t="s">
        <v>94</v>
      </c>
      <c r="F44" s="9" t="s">
        <v>94</v>
      </c>
      <c r="G44" s="9" t="s">
        <v>94</v>
      </c>
      <c r="H44" s="9" t="s">
        <v>94</v>
      </c>
      <c r="I44" s="9" t="s">
        <v>94</v>
      </c>
      <c r="J44" s="9" t="s">
        <v>94</v>
      </c>
      <c r="K44" s="9" t="s">
        <v>94</v>
      </c>
      <c r="L44" s="9" t="s">
        <v>94</v>
      </c>
      <c r="M44" s="9" t="s">
        <v>94</v>
      </c>
      <c r="N44" s="9" t="s">
        <v>94</v>
      </c>
      <c r="O44" s="9" t="s">
        <v>94</v>
      </c>
      <c r="P44" s="9" t="s">
        <v>94</v>
      </c>
      <c r="Q44" s="9" t="s">
        <v>94</v>
      </c>
      <c r="R44" s="9" t="s">
        <v>94</v>
      </c>
      <c r="S44" s="9" t="s">
        <v>94</v>
      </c>
      <c r="T44" s="9" t="s">
        <v>94</v>
      </c>
      <c r="U44" s="9" t="s">
        <v>94</v>
      </c>
      <c r="V44" s="9" t="s">
        <v>94</v>
      </c>
      <c r="W44" s="9" t="s">
        <v>94</v>
      </c>
    </row>
    <row r="45" spans="1:23" x14ac:dyDescent="0.35">
      <c r="A45" s="13">
        <v>53</v>
      </c>
      <c r="B45" s="6" t="s">
        <v>65</v>
      </c>
      <c r="C45" s="7" t="s">
        <v>11</v>
      </c>
      <c r="D45" s="9" t="s">
        <v>94</v>
      </c>
      <c r="E45" s="9" t="s">
        <v>94</v>
      </c>
      <c r="F45" s="9" t="s">
        <v>94</v>
      </c>
      <c r="G45" s="9" t="s">
        <v>94</v>
      </c>
      <c r="H45" s="9" t="s">
        <v>94</v>
      </c>
      <c r="I45" s="9" t="s">
        <v>94</v>
      </c>
      <c r="J45" s="9" t="s">
        <v>94</v>
      </c>
      <c r="K45" s="9" t="s">
        <v>94</v>
      </c>
      <c r="L45" s="9" t="s">
        <v>94</v>
      </c>
      <c r="M45" s="9" t="s">
        <v>94</v>
      </c>
      <c r="N45" s="9" t="s">
        <v>94</v>
      </c>
      <c r="O45" s="9" t="s">
        <v>94</v>
      </c>
      <c r="P45" s="9" t="s">
        <v>94</v>
      </c>
      <c r="Q45" s="9" t="s">
        <v>94</v>
      </c>
      <c r="R45" s="9" t="s">
        <v>94</v>
      </c>
      <c r="S45" s="9" t="s">
        <v>94</v>
      </c>
      <c r="T45" s="9" t="s">
        <v>94</v>
      </c>
      <c r="U45" s="9" t="s">
        <v>94</v>
      </c>
      <c r="V45" s="9" t="s">
        <v>94</v>
      </c>
      <c r="W45" s="9" t="s">
        <v>94</v>
      </c>
    </row>
    <row r="46" spans="1:23" x14ac:dyDescent="0.35">
      <c r="A46" s="13">
        <v>54</v>
      </c>
      <c r="B46" s="6" t="s">
        <v>66</v>
      </c>
      <c r="C46" s="7" t="s">
        <v>8</v>
      </c>
      <c r="D46" s="9" t="s">
        <v>94</v>
      </c>
      <c r="E46" s="9" t="s">
        <v>94</v>
      </c>
      <c r="F46" s="9" t="s">
        <v>94</v>
      </c>
      <c r="G46" s="9" t="s">
        <v>94</v>
      </c>
      <c r="H46" s="9" t="s">
        <v>94</v>
      </c>
      <c r="I46" s="9" t="s">
        <v>94</v>
      </c>
      <c r="J46" s="9" t="s">
        <v>94</v>
      </c>
      <c r="K46" s="9" t="s">
        <v>94</v>
      </c>
      <c r="L46" s="9" t="s">
        <v>94</v>
      </c>
      <c r="M46" s="9" t="s">
        <v>94</v>
      </c>
      <c r="N46" s="9" t="s">
        <v>94</v>
      </c>
      <c r="O46" s="9" t="s">
        <v>94</v>
      </c>
      <c r="P46" s="9" t="s">
        <v>94</v>
      </c>
      <c r="Q46" s="9" t="s">
        <v>94</v>
      </c>
      <c r="R46" s="9" t="s">
        <v>94</v>
      </c>
      <c r="S46" s="9" t="s">
        <v>94</v>
      </c>
      <c r="T46" s="9" t="s">
        <v>94</v>
      </c>
      <c r="U46" s="9" t="s">
        <v>94</v>
      </c>
      <c r="V46" s="9" t="s">
        <v>94</v>
      </c>
      <c r="W46" s="9" t="s">
        <v>94</v>
      </c>
    </row>
    <row r="47" spans="1:23" x14ac:dyDescent="0.35">
      <c r="A47" s="13">
        <v>55</v>
      </c>
      <c r="B47" s="6" t="s">
        <v>97</v>
      </c>
      <c r="C47" s="7" t="s">
        <v>91</v>
      </c>
      <c r="D47" s="9" t="s">
        <v>94</v>
      </c>
      <c r="E47" s="9" t="s">
        <v>94</v>
      </c>
      <c r="F47" s="9" t="s">
        <v>94</v>
      </c>
      <c r="G47" s="9" t="s">
        <v>94</v>
      </c>
      <c r="H47" s="9" t="s">
        <v>94</v>
      </c>
      <c r="I47" s="9" t="s">
        <v>94</v>
      </c>
      <c r="J47" s="9" t="s">
        <v>94</v>
      </c>
      <c r="K47" s="9" t="s">
        <v>94</v>
      </c>
      <c r="L47" s="9" t="s">
        <v>94</v>
      </c>
      <c r="M47" s="9" t="s">
        <v>94</v>
      </c>
      <c r="N47" s="10" t="s">
        <v>95</v>
      </c>
      <c r="O47" s="10" t="s">
        <v>95</v>
      </c>
      <c r="P47" s="10" t="s">
        <v>95</v>
      </c>
      <c r="Q47" s="11" t="s">
        <v>94</v>
      </c>
      <c r="R47" s="11" t="s">
        <v>94</v>
      </c>
      <c r="S47" s="11" t="s">
        <v>94</v>
      </c>
      <c r="T47" s="11" t="s">
        <v>94</v>
      </c>
      <c r="U47" s="11" t="s">
        <v>94</v>
      </c>
      <c r="V47" s="11" t="s">
        <v>94</v>
      </c>
      <c r="W47" s="11" t="s">
        <v>94</v>
      </c>
    </row>
    <row r="48" spans="1:23" x14ac:dyDescent="0.35">
      <c r="A48" s="13">
        <v>56</v>
      </c>
      <c r="B48" s="6" t="s">
        <v>67</v>
      </c>
      <c r="C48" s="7" t="s">
        <v>92</v>
      </c>
      <c r="D48" s="9" t="s">
        <v>94</v>
      </c>
      <c r="E48" s="9" t="s">
        <v>94</v>
      </c>
      <c r="F48" s="9" t="s">
        <v>94</v>
      </c>
      <c r="G48" s="9" t="s">
        <v>94</v>
      </c>
      <c r="H48" s="9" t="s">
        <v>94</v>
      </c>
      <c r="I48" s="9" t="s">
        <v>94</v>
      </c>
      <c r="J48" s="9" t="s">
        <v>94</v>
      </c>
      <c r="K48" s="9" t="s">
        <v>94</v>
      </c>
      <c r="L48" s="9" t="s">
        <v>94</v>
      </c>
      <c r="M48" s="9" t="s">
        <v>94</v>
      </c>
      <c r="N48" s="11" t="s">
        <v>94</v>
      </c>
      <c r="O48" s="10" t="s">
        <v>95</v>
      </c>
      <c r="P48" s="10" t="s">
        <v>95</v>
      </c>
      <c r="Q48" s="10" t="s">
        <v>95</v>
      </c>
      <c r="R48" s="10" t="s">
        <v>95</v>
      </c>
      <c r="S48" s="11" t="s">
        <v>94</v>
      </c>
      <c r="T48" s="11" t="s">
        <v>94</v>
      </c>
      <c r="U48" s="11" t="s">
        <v>94</v>
      </c>
      <c r="V48" s="11" t="s">
        <v>94</v>
      </c>
      <c r="W48" s="11" t="s">
        <v>94</v>
      </c>
    </row>
    <row r="49" spans="1:2" x14ac:dyDescent="0.35">
      <c r="A49" s="1"/>
      <c r="B49" s="1"/>
    </row>
    <row r="50" spans="1:2" x14ac:dyDescent="0.35">
      <c r="A50" s="1"/>
      <c r="B50" s="1"/>
    </row>
    <row r="51" spans="1:2" x14ac:dyDescent="0.35">
      <c r="A51" s="1"/>
      <c r="B51" s="1"/>
    </row>
    <row r="52" spans="1:2" x14ac:dyDescent="0.35">
      <c r="A52" s="1"/>
      <c r="B52" s="1"/>
    </row>
    <row r="53" spans="1:2" x14ac:dyDescent="0.35">
      <c r="A53" s="1"/>
      <c r="B53" s="1"/>
    </row>
    <row r="54" spans="1:2" x14ac:dyDescent="0.35">
      <c r="A54" s="1"/>
      <c r="B54" s="1"/>
    </row>
    <row r="55" spans="1:2" x14ac:dyDescent="0.35">
      <c r="A55" s="1"/>
      <c r="B55" s="1"/>
    </row>
    <row r="56" spans="1:2" x14ac:dyDescent="0.35">
      <c r="A56" s="1"/>
      <c r="B56" s="1"/>
    </row>
    <row r="57" spans="1:2" x14ac:dyDescent="0.35">
      <c r="A57" s="1"/>
      <c r="B57" s="1"/>
    </row>
    <row r="58" spans="1:2" x14ac:dyDescent="0.35">
      <c r="A58" s="1"/>
      <c r="B58" s="1"/>
    </row>
    <row r="59" spans="1:2" x14ac:dyDescent="0.35">
      <c r="A59" s="1"/>
      <c r="B59" s="1"/>
    </row>
    <row r="60" spans="1:2" x14ac:dyDescent="0.35">
      <c r="A60" s="1"/>
      <c r="B60" s="1"/>
    </row>
    <row r="61" spans="1:2" x14ac:dyDescent="0.35">
      <c r="A61" s="1"/>
      <c r="B61" s="1"/>
    </row>
    <row r="62" spans="1:2" x14ac:dyDescent="0.35">
      <c r="A62" s="1"/>
      <c r="B62" s="1"/>
    </row>
    <row r="63" spans="1:2" x14ac:dyDescent="0.35">
      <c r="A63" s="1"/>
      <c r="B63" s="1"/>
    </row>
    <row r="64" spans="1:2" x14ac:dyDescent="0.35">
      <c r="A64" s="1"/>
      <c r="B64" s="1"/>
    </row>
    <row r="65" spans="1:2" x14ac:dyDescent="0.35">
      <c r="A65" s="1"/>
      <c r="B65" s="1"/>
    </row>
    <row r="66" spans="1:2" x14ac:dyDescent="0.35">
      <c r="A66" s="1"/>
      <c r="B66" s="1"/>
    </row>
    <row r="67" spans="1:2" x14ac:dyDescent="0.35">
      <c r="A67" s="1"/>
      <c r="B67" s="1"/>
    </row>
    <row r="68" spans="1:2" x14ac:dyDescent="0.35">
      <c r="A68" s="1"/>
      <c r="B68" s="1"/>
    </row>
    <row r="69" spans="1:2" x14ac:dyDescent="0.35">
      <c r="A69" s="1"/>
      <c r="B69" s="1"/>
    </row>
    <row r="70" spans="1:2" x14ac:dyDescent="0.35">
      <c r="A70" s="1"/>
      <c r="B70" s="1"/>
    </row>
    <row r="71" spans="1:2" x14ac:dyDescent="0.35">
      <c r="A71" s="1"/>
      <c r="B71" s="1"/>
    </row>
    <row r="72" spans="1:2" x14ac:dyDescent="0.35">
      <c r="A72" s="1"/>
      <c r="B72" s="1"/>
    </row>
    <row r="73" spans="1:2" x14ac:dyDescent="0.35">
      <c r="A73" s="1"/>
      <c r="B73" s="1"/>
    </row>
    <row r="74" spans="1:2" x14ac:dyDescent="0.35">
      <c r="A74" s="1"/>
      <c r="B74" s="1"/>
    </row>
    <row r="75" spans="1:2" x14ac:dyDescent="0.35">
      <c r="A75" s="1"/>
      <c r="B75" s="1"/>
    </row>
    <row r="76" spans="1:2" x14ac:dyDescent="0.35">
      <c r="A76" s="1"/>
      <c r="B76" s="1"/>
    </row>
    <row r="77" spans="1:2" x14ac:dyDescent="0.35">
      <c r="A77" s="1"/>
      <c r="B77" s="1"/>
    </row>
    <row r="78" spans="1:2" x14ac:dyDescent="0.35">
      <c r="A78" s="1"/>
      <c r="B78" s="1"/>
    </row>
    <row r="79" spans="1:2" x14ac:dyDescent="0.35">
      <c r="A79" s="1"/>
      <c r="B79" s="1"/>
    </row>
    <row r="80" spans="1:2" x14ac:dyDescent="0.35">
      <c r="A80" s="1"/>
      <c r="B80" s="1"/>
    </row>
    <row r="81" spans="1:2" x14ac:dyDescent="0.35">
      <c r="A81" s="1"/>
      <c r="B81" s="1"/>
    </row>
    <row r="82" spans="1:2" x14ac:dyDescent="0.35">
      <c r="A82" s="1"/>
      <c r="B82" s="1"/>
    </row>
    <row r="83" spans="1:2" x14ac:dyDescent="0.35">
      <c r="A83" s="1"/>
      <c r="B83" s="1"/>
    </row>
    <row r="84" spans="1:2" x14ac:dyDescent="0.35">
      <c r="A84" s="1"/>
      <c r="B84" s="1"/>
    </row>
    <row r="85" spans="1:2" x14ac:dyDescent="0.35">
      <c r="A85" s="1"/>
      <c r="B85" s="1"/>
    </row>
    <row r="86" spans="1:2" x14ac:dyDescent="0.35">
      <c r="A86" s="1"/>
      <c r="B86" s="1"/>
    </row>
    <row r="87" spans="1:2" x14ac:dyDescent="0.35">
      <c r="A87" s="1"/>
      <c r="B87" s="1"/>
    </row>
    <row r="88" spans="1:2" x14ac:dyDescent="0.35">
      <c r="A88" s="1"/>
      <c r="B88" s="1"/>
    </row>
    <row r="89" spans="1:2" x14ac:dyDescent="0.35">
      <c r="A89" s="1"/>
      <c r="B89" s="1"/>
    </row>
    <row r="90" spans="1:2" x14ac:dyDescent="0.35">
      <c r="A90" s="1"/>
      <c r="B90" s="1"/>
    </row>
    <row r="91" spans="1:2" x14ac:dyDescent="0.35">
      <c r="A91" s="1"/>
      <c r="B91" s="1"/>
    </row>
    <row r="92" spans="1:2" x14ac:dyDescent="0.35">
      <c r="A92" s="1"/>
      <c r="B92" s="1"/>
    </row>
    <row r="93" spans="1:2" x14ac:dyDescent="0.35">
      <c r="A93" s="1"/>
      <c r="B93" s="1"/>
    </row>
    <row r="94" spans="1:2" x14ac:dyDescent="0.35">
      <c r="A94" s="1"/>
      <c r="B94" s="1"/>
    </row>
    <row r="95" spans="1:2" x14ac:dyDescent="0.35">
      <c r="A95" s="1"/>
      <c r="B95" s="1"/>
    </row>
    <row r="96" spans="1:2" x14ac:dyDescent="0.35">
      <c r="A96" s="1"/>
      <c r="B96" s="1"/>
    </row>
    <row r="97" spans="1:2" x14ac:dyDescent="0.35">
      <c r="A97" s="1"/>
      <c r="B97" s="1"/>
    </row>
    <row r="98" spans="1:2" x14ac:dyDescent="0.35">
      <c r="A98" s="1"/>
      <c r="B98" s="1"/>
    </row>
    <row r="99" spans="1:2" x14ac:dyDescent="0.35">
      <c r="A99" s="1"/>
      <c r="B99" s="1"/>
    </row>
    <row r="100" spans="1:2" x14ac:dyDescent="0.35">
      <c r="A100" s="1"/>
      <c r="B100" s="1"/>
    </row>
    <row r="101" spans="1:2" x14ac:dyDescent="0.35">
      <c r="A101" s="1"/>
      <c r="B101" s="1"/>
    </row>
    <row r="102" spans="1:2" x14ac:dyDescent="0.35">
      <c r="A102" s="1"/>
      <c r="B102" s="1"/>
    </row>
  </sheetData>
  <mergeCells count="7">
    <mergeCell ref="D1:H1"/>
    <mergeCell ref="I1:M1"/>
    <mergeCell ref="S1:W1"/>
    <mergeCell ref="A1:A2"/>
    <mergeCell ref="C1:C2"/>
    <mergeCell ref="B1:B2"/>
    <mergeCell ref="N1:R1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12"/>
  <sheetViews>
    <sheetView zoomScale="84" zoomScaleNormal="84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L14" sqref="L14"/>
    </sheetView>
  </sheetViews>
  <sheetFormatPr defaultColWidth="9.1796875" defaultRowHeight="15.5" x14ac:dyDescent="0.35"/>
  <cols>
    <col min="1" max="1" width="5.7265625" style="2" customWidth="1"/>
    <col min="2" max="2" width="34" style="2" bestFit="1" customWidth="1"/>
    <col min="3" max="3" width="9.1796875" style="8" customWidth="1"/>
    <col min="4" max="16384" width="9.1796875" style="2"/>
  </cols>
  <sheetData>
    <row r="1" spans="1:15" x14ac:dyDescent="0.35">
      <c r="A1" s="47" t="s">
        <v>0</v>
      </c>
      <c r="B1" s="47" t="s">
        <v>4</v>
      </c>
      <c r="C1" s="47" t="s">
        <v>93</v>
      </c>
      <c r="D1" s="44" t="s">
        <v>111</v>
      </c>
      <c r="E1" s="44"/>
      <c r="F1" s="44"/>
      <c r="G1" s="45" t="s">
        <v>1</v>
      </c>
      <c r="H1" s="45"/>
      <c r="I1" s="45"/>
      <c r="J1" s="49" t="s">
        <v>2</v>
      </c>
      <c r="K1" s="49"/>
      <c r="L1" s="50"/>
      <c r="M1" s="46" t="s">
        <v>3</v>
      </c>
      <c r="N1" s="46"/>
      <c r="O1" s="46"/>
    </row>
    <row r="2" spans="1:15" x14ac:dyDescent="0.35">
      <c r="A2" s="47"/>
      <c r="B2" s="47"/>
      <c r="C2" s="47"/>
      <c r="D2" s="3">
        <v>2020</v>
      </c>
      <c r="E2" s="3">
        <v>2021</v>
      </c>
      <c r="F2" s="3">
        <v>2022</v>
      </c>
      <c r="G2" s="4">
        <v>2020</v>
      </c>
      <c r="H2" s="4">
        <v>2021</v>
      </c>
      <c r="I2" s="4">
        <v>2022</v>
      </c>
      <c r="J2" s="19">
        <v>2020</v>
      </c>
      <c r="K2" s="19">
        <v>2021</v>
      </c>
      <c r="L2" s="19">
        <v>2022</v>
      </c>
      <c r="M2" s="5">
        <v>2020</v>
      </c>
      <c r="N2" s="5">
        <v>2021</v>
      </c>
      <c r="O2" s="5">
        <v>2022</v>
      </c>
    </row>
    <row r="3" spans="1:15" x14ac:dyDescent="0.35">
      <c r="A3" s="13">
        <v>1</v>
      </c>
      <c r="B3" s="14" t="s">
        <v>26</v>
      </c>
      <c r="C3" s="15" t="s">
        <v>68</v>
      </c>
      <c r="D3" s="9" t="s">
        <v>94</v>
      </c>
      <c r="E3" s="9" t="s">
        <v>94</v>
      </c>
      <c r="F3" s="9" t="s">
        <v>94</v>
      </c>
      <c r="G3" s="9" t="s">
        <v>94</v>
      </c>
      <c r="H3" s="9" t="s">
        <v>94</v>
      </c>
      <c r="I3" s="9" t="s">
        <v>94</v>
      </c>
      <c r="J3" s="9" t="s">
        <v>94</v>
      </c>
      <c r="K3" s="9" t="s">
        <v>94</v>
      </c>
      <c r="L3" s="9" t="s">
        <v>94</v>
      </c>
      <c r="M3" s="18" t="s">
        <v>94</v>
      </c>
      <c r="N3" s="18" t="s">
        <v>94</v>
      </c>
      <c r="O3" s="18" t="s">
        <v>94</v>
      </c>
    </row>
    <row r="4" spans="1:15" x14ac:dyDescent="0.35">
      <c r="A4" s="13">
        <v>2</v>
      </c>
      <c r="B4" s="6" t="s">
        <v>27</v>
      </c>
      <c r="C4" s="7" t="s">
        <v>23</v>
      </c>
      <c r="D4" s="9" t="s">
        <v>94</v>
      </c>
      <c r="E4" s="9" t="s">
        <v>94</v>
      </c>
      <c r="F4" s="9" t="s">
        <v>94</v>
      </c>
      <c r="G4" s="9" t="s">
        <v>94</v>
      </c>
      <c r="H4" s="9" t="s">
        <v>94</v>
      </c>
      <c r="I4" s="9" t="s">
        <v>94</v>
      </c>
      <c r="J4" s="9" t="s">
        <v>94</v>
      </c>
      <c r="K4" s="9" t="s">
        <v>94</v>
      </c>
      <c r="L4" s="9" t="s">
        <v>94</v>
      </c>
      <c r="M4" s="18" t="s">
        <v>94</v>
      </c>
      <c r="N4" s="18" t="s">
        <v>94</v>
      </c>
      <c r="O4" s="18" t="s">
        <v>94</v>
      </c>
    </row>
    <row r="5" spans="1:15" x14ac:dyDescent="0.35">
      <c r="A5" s="13">
        <v>3</v>
      </c>
      <c r="B5" t="s">
        <v>112</v>
      </c>
      <c r="C5" s="7" t="s">
        <v>101</v>
      </c>
      <c r="D5" s="9" t="s">
        <v>94</v>
      </c>
      <c r="E5" s="9" t="s">
        <v>94</v>
      </c>
      <c r="F5" s="9" t="s">
        <v>94</v>
      </c>
      <c r="G5" s="9" t="s">
        <v>94</v>
      </c>
      <c r="H5" s="9" t="s">
        <v>94</v>
      </c>
      <c r="I5" s="9" t="s">
        <v>94</v>
      </c>
      <c r="J5" s="66" t="s">
        <v>95</v>
      </c>
      <c r="K5" s="18" t="s">
        <v>94</v>
      </c>
      <c r="L5" s="66" t="s">
        <v>95</v>
      </c>
      <c r="M5" s="10" t="s">
        <v>95</v>
      </c>
      <c r="N5" s="10" t="s">
        <v>95</v>
      </c>
      <c r="O5" s="10" t="s">
        <v>95</v>
      </c>
    </row>
    <row r="6" spans="1:15" x14ac:dyDescent="0.35">
      <c r="A6" s="13">
        <v>4</v>
      </c>
      <c r="B6" s="6" t="s">
        <v>28</v>
      </c>
      <c r="C6" s="7" t="s">
        <v>17</v>
      </c>
      <c r="D6" s="9" t="s">
        <v>94</v>
      </c>
      <c r="E6" s="9" t="s">
        <v>94</v>
      </c>
      <c r="F6" s="9" t="s">
        <v>94</v>
      </c>
      <c r="G6" s="9" t="s">
        <v>94</v>
      </c>
      <c r="H6" s="9" t="s">
        <v>94</v>
      </c>
      <c r="I6" s="9" t="s">
        <v>94</v>
      </c>
      <c r="J6" s="11" t="s">
        <v>94</v>
      </c>
      <c r="K6" s="11" t="s">
        <v>94</v>
      </c>
      <c r="L6" s="10" t="s">
        <v>95</v>
      </c>
      <c r="M6" s="18" t="s">
        <v>94</v>
      </c>
      <c r="N6" s="18" t="s">
        <v>94</v>
      </c>
      <c r="O6" s="18" t="s">
        <v>94</v>
      </c>
    </row>
    <row r="7" spans="1:15" x14ac:dyDescent="0.35">
      <c r="A7" s="13">
        <v>5</v>
      </c>
      <c r="B7" s="6" t="s">
        <v>29</v>
      </c>
      <c r="C7" s="7" t="s">
        <v>25</v>
      </c>
      <c r="D7" s="9" t="s">
        <v>94</v>
      </c>
      <c r="E7" s="9" t="s">
        <v>94</v>
      </c>
      <c r="F7" s="9" t="s">
        <v>94</v>
      </c>
      <c r="G7" s="9" t="s">
        <v>94</v>
      </c>
      <c r="H7" s="9" t="s">
        <v>94</v>
      </c>
      <c r="I7" s="9" t="s">
        <v>94</v>
      </c>
      <c r="J7" s="10" t="s">
        <v>95</v>
      </c>
      <c r="K7" s="10" t="s">
        <v>95</v>
      </c>
      <c r="L7" s="10" t="s">
        <v>95</v>
      </c>
      <c r="M7" s="18" t="s">
        <v>94</v>
      </c>
      <c r="N7" s="18" t="s">
        <v>94</v>
      </c>
      <c r="O7" s="18" t="s">
        <v>94</v>
      </c>
    </row>
    <row r="8" spans="1:15" x14ac:dyDescent="0.35">
      <c r="A8" s="13">
        <v>6</v>
      </c>
      <c r="B8" t="s">
        <v>113</v>
      </c>
      <c r="C8" s="7" t="s">
        <v>102</v>
      </c>
      <c r="D8" s="9" t="s">
        <v>94</v>
      </c>
      <c r="E8" s="9" t="s">
        <v>94</v>
      </c>
      <c r="F8" s="9" t="s">
        <v>94</v>
      </c>
      <c r="G8" s="9" t="s">
        <v>94</v>
      </c>
      <c r="H8" s="9" t="s">
        <v>94</v>
      </c>
      <c r="I8" s="9" t="s">
        <v>94</v>
      </c>
      <c r="J8" s="18" t="s">
        <v>94</v>
      </c>
      <c r="K8" s="10" t="s">
        <v>95</v>
      </c>
      <c r="L8" s="10" t="s">
        <v>95</v>
      </c>
      <c r="M8" s="18" t="s">
        <v>94</v>
      </c>
      <c r="N8" s="18" t="s">
        <v>94</v>
      </c>
      <c r="O8" s="18" t="s">
        <v>94</v>
      </c>
    </row>
    <row r="9" spans="1:15" x14ac:dyDescent="0.35">
      <c r="A9" s="13">
        <v>7</v>
      </c>
      <c r="B9" s="6" t="s">
        <v>30</v>
      </c>
      <c r="C9" s="7" t="s">
        <v>69</v>
      </c>
      <c r="D9" s="9" t="s">
        <v>94</v>
      </c>
      <c r="E9" s="9" t="s">
        <v>94</v>
      </c>
      <c r="F9" s="9" t="s">
        <v>94</v>
      </c>
      <c r="G9" s="9" t="s">
        <v>94</v>
      </c>
      <c r="H9" s="9" t="s">
        <v>94</v>
      </c>
      <c r="I9" s="9" t="s">
        <v>94</v>
      </c>
      <c r="J9" s="9" t="s">
        <v>94</v>
      </c>
      <c r="K9" s="9" t="s">
        <v>94</v>
      </c>
      <c r="L9" s="9" t="s">
        <v>94</v>
      </c>
      <c r="M9" s="10" t="s">
        <v>95</v>
      </c>
      <c r="N9" s="10" t="s">
        <v>95</v>
      </c>
      <c r="O9" s="18" t="s">
        <v>94</v>
      </c>
    </row>
    <row r="10" spans="1:15" x14ac:dyDescent="0.35">
      <c r="A10" s="13">
        <v>8</v>
      </c>
      <c r="B10" t="s">
        <v>114</v>
      </c>
      <c r="C10" s="7" t="s">
        <v>103</v>
      </c>
      <c r="D10" s="9" t="s">
        <v>94</v>
      </c>
      <c r="E10" s="9" t="s">
        <v>94</v>
      </c>
      <c r="F10" s="9" t="s">
        <v>94</v>
      </c>
      <c r="G10" s="9" t="s">
        <v>94</v>
      </c>
      <c r="H10" s="9" t="s">
        <v>94</v>
      </c>
      <c r="I10" s="9" t="s">
        <v>94</v>
      </c>
      <c r="J10" s="10" t="s">
        <v>95</v>
      </c>
      <c r="K10" s="10" t="s">
        <v>95</v>
      </c>
      <c r="L10" s="10" t="s">
        <v>95</v>
      </c>
      <c r="M10" s="18" t="s">
        <v>94</v>
      </c>
      <c r="N10" s="18" t="s">
        <v>94</v>
      </c>
      <c r="O10" s="18" t="s">
        <v>94</v>
      </c>
    </row>
    <row r="11" spans="1:15" x14ac:dyDescent="0.35">
      <c r="A11" s="13">
        <v>9</v>
      </c>
      <c r="B11" s="6" t="s">
        <v>31</v>
      </c>
      <c r="C11" s="7" t="s">
        <v>70</v>
      </c>
      <c r="D11" s="9" t="s">
        <v>94</v>
      </c>
      <c r="E11" s="9" t="s">
        <v>94</v>
      </c>
      <c r="F11" s="9" t="s">
        <v>94</v>
      </c>
      <c r="G11" s="9" t="s">
        <v>94</v>
      </c>
      <c r="H11" s="9" t="s">
        <v>94</v>
      </c>
      <c r="I11" s="9" t="s">
        <v>94</v>
      </c>
      <c r="J11" s="9" t="s">
        <v>94</v>
      </c>
      <c r="K11" s="9" t="s">
        <v>94</v>
      </c>
      <c r="L11" s="9" t="s">
        <v>94</v>
      </c>
      <c r="M11" s="18" t="s">
        <v>94</v>
      </c>
      <c r="N11" s="18" t="s">
        <v>94</v>
      </c>
      <c r="O11" s="18" t="s">
        <v>94</v>
      </c>
    </row>
    <row r="12" spans="1:15" x14ac:dyDescent="0.35">
      <c r="A12" s="13">
        <v>10</v>
      </c>
      <c r="B12" s="6" t="s">
        <v>32</v>
      </c>
      <c r="C12" s="7" t="s">
        <v>71</v>
      </c>
      <c r="D12" s="9" t="s">
        <v>94</v>
      </c>
      <c r="E12" s="9" t="s">
        <v>94</v>
      </c>
      <c r="F12" s="9" t="s">
        <v>94</v>
      </c>
      <c r="G12" s="9" t="s">
        <v>94</v>
      </c>
      <c r="H12" s="9" t="s">
        <v>94</v>
      </c>
      <c r="I12" s="9" t="s">
        <v>94</v>
      </c>
      <c r="J12" s="9" t="s">
        <v>94</v>
      </c>
      <c r="K12" s="9" t="s">
        <v>94</v>
      </c>
      <c r="L12" s="9" t="s">
        <v>94</v>
      </c>
      <c r="M12" s="10" t="s">
        <v>95</v>
      </c>
      <c r="N12" s="10" t="s">
        <v>95</v>
      </c>
      <c r="O12" s="10" t="s">
        <v>95</v>
      </c>
    </row>
    <row r="13" spans="1:15" x14ac:dyDescent="0.35">
      <c r="A13" s="13">
        <v>11</v>
      </c>
      <c r="B13" s="6" t="s">
        <v>33</v>
      </c>
      <c r="C13" s="7" t="s">
        <v>15</v>
      </c>
      <c r="D13" s="9" t="s">
        <v>94</v>
      </c>
      <c r="E13" s="9" t="s">
        <v>94</v>
      </c>
      <c r="F13" s="9" t="s">
        <v>94</v>
      </c>
      <c r="G13" s="10" t="s">
        <v>95</v>
      </c>
      <c r="H13" s="9" t="s">
        <v>94</v>
      </c>
      <c r="I13" s="9" t="s">
        <v>94</v>
      </c>
      <c r="J13" s="9" t="s">
        <v>94</v>
      </c>
      <c r="K13" s="9" t="s">
        <v>94</v>
      </c>
      <c r="L13" s="9" t="s">
        <v>94</v>
      </c>
      <c r="M13" s="18" t="s">
        <v>94</v>
      </c>
      <c r="N13" s="18" t="s">
        <v>94</v>
      </c>
      <c r="O13" s="18" t="s">
        <v>94</v>
      </c>
    </row>
    <row r="14" spans="1:15" x14ac:dyDescent="0.35">
      <c r="A14" s="13">
        <v>12</v>
      </c>
      <c r="B14" s="6" t="s">
        <v>34</v>
      </c>
      <c r="C14" s="7" t="s">
        <v>72</v>
      </c>
      <c r="D14" s="9" t="s">
        <v>94</v>
      </c>
      <c r="E14" s="9" t="s">
        <v>94</v>
      </c>
      <c r="F14" s="9" t="s">
        <v>94</v>
      </c>
      <c r="G14" s="9" t="s">
        <v>94</v>
      </c>
      <c r="H14" s="9" t="s">
        <v>94</v>
      </c>
      <c r="I14" s="9" t="s">
        <v>94</v>
      </c>
      <c r="J14" s="18" t="s">
        <v>94</v>
      </c>
      <c r="K14" s="18" t="s">
        <v>94</v>
      </c>
      <c r="L14" s="9" t="s">
        <v>94</v>
      </c>
      <c r="M14" s="18" t="s">
        <v>94</v>
      </c>
      <c r="N14" s="10" t="s">
        <v>95</v>
      </c>
      <c r="O14" s="18" t="s">
        <v>94</v>
      </c>
    </row>
    <row r="15" spans="1:15" x14ac:dyDescent="0.35">
      <c r="A15" s="13">
        <v>13</v>
      </c>
      <c r="B15" s="6" t="s">
        <v>35</v>
      </c>
      <c r="C15" s="7" t="s">
        <v>13</v>
      </c>
      <c r="D15" s="9" t="s">
        <v>94</v>
      </c>
      <c r="E15" s="9" t="s">
        <v>94</v>
      </c>
      <c r="F15" s="9" t="s">
        <v>94</v>
      </c>
      <c r="G15" s="9" t="s">
        <v>94</v>
      </c>
      <c r="H15" s="9" t="s">
        <v>94</v>
      </c>
      <c r="I15" s="9" t="s">
        <v>94</v>
      </c>
      <c r="J15" s="9" t="s">
        <v>94</v>
      </c>
      <c r="K15" s="9" t="s">
        <v>94</v>
      </c>
      <c r="L15" s="9" t="s">
        <v>94</v>
      </c>
      <c r="M15" s="18" t="s">
        <v>94</v>
      </c>
      <c r="N15" s="18" t="s">
        <v>94</v>
      </c>
      <c r="O15" s="18" t="s">
        <v>94</v>
      </c>
    </row>
    <row r="16" spans="1:15" x14ac:dyDescent="0.35">
      <c r="A16" s="13">
        <v>14</v>
      </c>
      <c r="B16" s="6" t="s">
        <v>36</v>
      </c>
      <c r="C16" s="7" t="s">
        <v>16</v>
      </c>
      <c r="D16" s="9" t="s">
        <v>94</v>
      </c>
      <c r="E16" s="9" t="s">
        <v>94</v>
      </c>
      <c r="F16" s="9" t="s">
        <v>94</v>
      </c>
      <c r="G16" s="9" t="s">
        <v>94</v>
      </c>
      <c r="H16" s="9" t="s">
        <v>94</v>
      </c>
      <c r="I16" s="9" t="s">
        <v>94</v>
      </c>
      <c r="J16" s="9" t="s">
        <v>94</v>
      </c>
      <c r="K16" s="9" t="s">
        <v>94</v>
      </c>
      <c r="L16" s="9" t="s">
        <v>94</v>
      </c>
      <c r="M16" s="18" t="s">
        <v>94</v>
      </c>
      <c r="N16" s="18" t="s">
        <v>94</v>
      </c>
      <c r="O16" s="18" t="s">
        <v>94</v>
      </c>
    </row>
    <row r="17" spans="1:15" x14ac:dyDescent="0.35">
      <c r="A17" s="13">
        <v>15</v>
      </c>
      <c r="B17" s="6" t="s">
        <v>37</v>
      </c>
      <c r="C17" s="7" t="s">
        <v>22</v>
      </c>
      <c r="D17" s="9" t="s">
        <v>94</v>
      </c>
      <c r="E17" s="9" t="s">
        <v>94</v>
      </c>
      <c r="F17" s="9" t="s">
        <v>94</v>
      </c>
      <c r="G17" s="9" t="s">
        <v>94</v>
      </c>
      <c r="H17" s="9" t="s">
        <v>94</v>
      </c>
      <c r="I17" s="9" t="s">
        <v>94</v>
      </c>
      <c r="J17" s="9" t="s">
        <v>94</v>
      </c>
      <c r="K17" s="9" t="s">
        <v>94</v>
      </c>
      <c r="L17" s="9" t="s">
        <v>94</v>
      </c>
      <c r="M17" s="18" t="s">
        <v>94</v>
      </c>
      <c r="N17" s="18" t="s">
        <v>94</v>
      </c>
      <c r="O17" s="18" t="s">
        <v>94</v>
      </c>
    </row>
    <row r="18" spans="1:15" x14ac:dyDescent="0.35">
      <c r="A18" s="13">
        <v>16</v>
      </c>
      <c r="B18" t="s">
        <v>115</v>
      </c>
      <c r="C18" s="7" t="s">
        <v>104</v>
      </c>
      <c r="D18" s="9" t="s">
        <v>94</v>
      </c>
      <c r="E18" s="9" t="s">
        <v>94</v>
      </c>
      <c r="F18" s="9" t="s">
        <v>94</v>
      </c>
      <c r="G18" s="9" t="s">
        <v>94</v>
      </c>
      <c r="H18" s="9" t="s">
        <v>94</v>
      </c>
      <c r="I18" s="9" t="s">
        <v>94</v>
      </c>
      <c r="J18" s="9" t="s">
        <v>94</v>
      </c>
      <c r="K18" s="9" t="s">
        <v>94</v>
      </c>
      <c r="L18" s="9" t="s">
        <v>94</v>
      </c>
      <c r="M18" s="18" t="s">
        <v>94</v>
      </c>
      <c r="N18" s="18" t="s">
        <v>94</v>
      </c>
      <c r="O18" s="18" t="s">
        <v>94</v>
      </c>
    </row>
    <row r="19" spans="1:15" x14ac:dyDescent="0.35">
      <c r="A19" s="13">
        <v>17</v>
      </c>
      <c r="B19" s="6" t="s">
        <v>38</v>
      </c>
      <c r="C19" s="7" t="s">
        <v>73</v>
      </c>
      <c r="D19" s="9" t="s">
        <v>94</v>
      </c>
      <c r="E19" s="9" t="s">
        <v>94</v>
      </c>
      <c r="F19" s="9" t="s">
        <v>94</v>
      </c>
      <c r="G19" s="9" t="s">
        <v>94</v>
      </c>
      <c r="H19" s="9" t="s">
        <v>94</v>
      </c>
      <c r="I19" s="9" t="s">
        <v>94</v>
      </c>
      <c r="J19" s="9" t="s">
        <v>94</v>
      </c>
      <c r="K19" s="9" t="s">
        <v>94</v>
      </c>
      <c r="L19" s="9" t="s">
        <v>94</v>
      </c>
      <c r="M19" s="10" t="s">
        <v>95</v>
      </c>
      <c r="N19" s="10" t="s">
        <v>95</v>
      </c>
      <c r="O19" s="18" t="s">
        <v>94</v>
      </c>
    </row>
    <row r="20" spans="1:15" x14ac:dyDescent="0.35">
      <c r="A20" s="13">
        <v>18</v>
      </c>
      <c r="B20" s="6" t="s">
        <v>39</v>
      </c>
      <c r="C20" s="7" t="s">
        <v>74</v>
      </c>
      <c r="D20" s="9" t="s">
        <v>94</v>
      </c>
      <c r="E20" s="9" t="s">
        <v>94</v>
      </c>
      <c r="F20" s="9" t="s">
        <v>94</v>
      </c>
      <c r="G20" s="9" t="s">
        <v>94</v>
      </c>
      <c r="H20" s="9" t="s">
        <v>94</v>
      </c>
      <c r="I20" s="9" t="s">
        <v>94</v>
      </c>
      <c r="J20" s="18" t="s">
        <v>94</v>
      </c>
      <c r="K20" s="18" t="s">
        <v>94</v>
      </c>
      <c r="L20" s="18" t="s">
        <v>94</v>
      </c>
      <c r="M20" s="18" t="s">
        <v>94</v>
      </c>
      <c r="N20" s="18" t="s">
        <v>94</v>
      </c>
      <c r="O20" s="18" t="s">
        <v>94</v>
      </c>
    </row>
    <row r="21" spans="1:15" x14ac:dyDescent="0.35">
      <c r="A21" s="13">
        <v>19</v>
      </c>
      <c r="B21" s="6" t="s">
        <v>40</v>
      </c>
      <c r="C21" s="7" t="s">
        <v>24</v>
      </c>
      <c r="D21" s="9" t="s">
        <v>94</v>
      </c>
      <c r="E21" s="9" t="s">
        <v>94</v>
      </c>
      <c r="F21" s="9" t="s">
        <v>94</v>
      </c>
      <c r="G21" s="9" t="s">
        <v>94</v>
      </c>
      <c r="H21" s="9" t="s">
        <v>94</v>
      </c>
      <c r="I21" s="9" t="s">
        <v>94</v>
      </c>
      <c r="J21" s="9" t="s">
        <v>94</v>
      </c>
      <c r="K21" s="9" t="s">
        <v>94</v>
      </c>
      <c r="L21" s="9" t="s">
        <v>94</v>
      </c>
      <c r="M21" s="18" t="s">
        <v>94</v>
      </c>
      <c r="N21" s="18" t="s">
        <v>94</v>
      </c>
      <c r="O21" s="18" t="s">
        <v>94</v>
      </c>
    </row>
    <row r="22" spans="1:15" x14ac:dyDescent="0.35">
      <c r="A22" s="13">
        <v>20</v>
      </c>
      <c r="B22" s="6" t="s">
        <v>41</v>
      </c>
      <c r="C22" s="7" t="s">
        <v>75</v>
      </c>
      <c r="D22" s="9" t="s">
        <v>94</v>
      </c>
      <c r="E22" s="9" t="s">
        <v>94</v>
      </c>
      <c r="F22" s="9" t="s">
        <v>94</v>
      </c>
      <c r="G22" s="9" t="s">
        <v>94</v>
      </c>
      <c r="H22" s="9" t="s">
        <v>94</v>
      </c>
      <c r="I22" s="9" t="s">
        <v>94</v>
      </c>
      <c r="J22" s="10" t="s">
        <v>95</v>
      </c>
      <c r="K22" s="10" t="s">
        <v>95</v>
      </c>
      <c r="L22" s="10" t="s">
        <v>95</v>
      </c>
      <c r="M22" s="18" t="s">
        <v>94</v>
      </c>
      <c r="N22" s="18" t="s">
        <v>94</v>
      </c>
      <c r="O22" s="18" t="s">
        <v>94</v>
      </c>
    </row>
    <row r="23" spans="1:15" x14ac:dyDescent="0.35">
      <c r="A23" s="13">
        <v>21</v>
      </c>
      <c r="B23" s="6" t="s">
        <v>100</v>
      </c>
      <c r="C23" s="7" t="s">
        <v>76</v>
      </c>
      <c r="D23" s="9" t="s">
        <v>94</v>
      </c>
      <c r="E23" s="9" t="s">
        <v>94</v>
      </c>
      <c r="F23" s="9" t="s">
        <v>94</v>
      </c>
      <c r="G23" s="9" t="s">
        <v>94</v>
      </c>
      <c r="H23" s="9" t="s">
        <v>94</v>
      </c>
      <c r="I23" s="9" t="s">
        <v>94</v>
      </c>
      <c r="J23" s="10" t="s">
        <v>95</v>
      </c>
      <c r="K23" s="11" t="s">
        <v>94</v>
      </c>
      <c r="L23" s="11" t="s">
        <v>94</v>
      </c>
      <c r="M23" s="18" t="s">
        <v>94</v>
      </c>
      <c r="N23" s="18" t="s">
        <v>94</v>
      </c>
      <c r="O23" s="18" t="s">
        <v>94</v>
      </c>
    </row>
    <row r="24" spans="1:15" x14ac:dyDescent="0.35">
      <c r="A24" s="13">
        <v>22</v>
      </c>
      <c r="B24" s="6" t="s">
        <v>42</v>
      </c>
      <c r="C24" s="7" t="s">
        <v>77</v>
      </c>
      <c r="D24" s="9" t="s">
        <v>94</v>
      </c>
      <c r="E24" s="9" t="s">
        <v>94</v>
      </c>
      <c r="F24" s="9" t="s">
        <v>94</v>
      </c>
      <c r="G24" s="9" t="s">
        <v>94</v>
      </c>
      <c r="H24" s="9" t="s">
        <v>94</v>
      </c>
      <c r="I24" s="9" t="s">
        <v>94</v>
      </c>
      <c r="J24" s="9" t="s">
        <v>94</v>
      </c>
      <c r="K24" s="9" t="s">
        <v>94</v>
      </c>
      <c r="L24" s="9" t="s">
        <v>94</v>
      </c>
      <c r="M24" s="18" t="s">
        <v>94</v>
      </c>
      <c r="N24" s="18" t="s">
        <v>94</v>
      </c>
      <c r="O24" s="18" t="s">
        <v>94</v>
      </c>
    </row>
    <row r="25" spans="1:15" x14ac:dyDescent="0.35">
      <c r="A25" s="13">
        <v>23</v>
      </c>
      <c r="B25" s="6" t="s">
        <v>43</v>
      </c>
      <c r="C25" s="7" t="s">
        <v>20</v>
      </c>
      <c r="D25" s="9" t="s">
        <v>94</v>
      </c>
      <c r="E25" s="9" t="s">
        <v>94</v>
      </c>
      <c r="F25" s="9" t="s">
        <v>94</v>
      </c>
      <c r="G25" s="9" t="s">
        <v>94</v>
      </c>
      <c r="H25" s="9" t="s">
        <v>94</v>
      </c>
      <c r="I25" s="9" t="s">
        <v>94</v>
      </c>
      <c r="J25" s="9" t="s">
        <v>94</v>
      </c>
      <c r="K25" s="9" t="s">
        <v>94</v>
      </c>
      <c r="L25" s="9" t="s">
        <v>94</v>
      </c>
      <c r="M25" s="10" t="s">
        <v>95</v>
      </c>
      <c r="N25" s="10" t="s">
        <v>95</v>
      </c>
      <c r="O25" s="10" t="s">
        <v>95</v>
      </c>
    </row>
    <row r="26" spans="1:15" x14ac:dyDescent="0.35">
      <c r="A26" s="13">
        <v>24</v>
      </c>
      <c r="B26" t="s">
        <v>116</v>
      </c>
      <c r="C26" s="7" t="s">
        <v>105</v>
      </c>
      <c r="D26" s="9" t="s">
        <v>94</v>
      </c>
      <c r="E26" s="9" t="s">
        <v>94</v>
      </c>
      <c r="F26" s="9" t="s">
        <v>94</v>
      </c>
      <c r="G26" s="9" t="s">
        <v>94</v>
      </c>
      <c r="H26" s="9" t="s">
        <v>94</v>
      </c>
      <c r="I26" s="9" t="s">
        <v>94</v>
      </c>
      <c r="J26" s="18" t="s">
        <v>94</v>
      </c>
      <c r="K26" s="18" t="s">
        <v>94</v>
      </c>
      <c r="L26" s="18" t="s">
        <v>94</v>
      </c>
      <c r="M26" s="10" t="s">
        <v>95</v>
      </c>
      <c r="N26" s="18" t="s">
        <v>94</v>
      </c>
      <c r="O26" s="18" t="s">
        <v>94</v>
      </c>
    </row>
    <row r="27" spans="1:15" x14ac:dyDescent="0.35">
      <c r="A27" s="13">
        <v>25</v>
      </c>
      <c r="B27" s="6" t="s">
        <v>44</v>
      </c>
      <c r="C27" s="7" t="s">
        <v>78</v>
      </c>
      <c r="D27" s="9" t="s">
        <v>94</v>
      </c>
      <c r="E27" s="9" t="s">
        <v>94</v>
      </c>
      <c r="F27" s="9" t="s">
        <v>94</v>
      </c>
      <c r="G27" s="11" t="s">
        <v>94</v>
      </c>
      <c r="H27" s="10" t="s">
        <v>95</v>
      </c>
      <c r="I27" s="10" t="s">
        <v>95</v>
      </c>
      <c r="J27" s="18" t="s">
        <v>94</v>
      </c>
      <c r="K27" s="18" t="s">
        <v>94</v>
      </c>
      <c r="L27" s="10" t="s">
        <v>95</v>
      </c>
      <c r="M27" s="18" t="s">
        <v>94</v>
      </c>
      <c r="N27" s="18" t="s">
        <v>94</v>
      </c>
      <c r="O27" s="18" t="s">
        <v>94</v>
      </c>
    </row>
    <row r="28" spans="1:15" x14ac:dyDescent="0.35">
      <c r="A28" s="13">
        <v>26</v>
      </c>
      <c r="B28" t="s">
        <v>117</v>
      </c>
      <c r="C28" s="7" t="s">
        <v>106</v>
      </c>
      <c r="D28" s="9" t="s">
        <v>94</v>
      </c>
      <c r="E28" s="9" t="s">
        <v>94</v>
      </c>
      <c r="F28" s="9" t="s">
        <v>94</v>
      </c>
      <c r="G28" s="9" t="s">
        <v>94</v>
      </c>
      <c r="H28" s="9" t="s">
        <v>94</v>
      </c>
      <c r="I28" s="9" t="s">
        <v>94</v>
      </c>
      <c r="J28" s="9" t="s">
        <v>94</v>
      </c>
      <c r="K28" s="9" t="s">
        <v>94</v>
      </c>
      <c r="L28" s="9" t="s">
        <v>94</v>
      </c>
      <c r="M28" s="18" t="s">
        <v>94</v>
      </c>
      <c r="N28" s="18" t="s">
        <v>94</v>
      </c>
      <c r="O28" s="18" t="s">
        <v>94</v>
      </c>
    </row>
    <row r="29" spans="1:15" x14ac:dyDescent="0.35">
      <c r="A29" s="13">
        <v>27</v>
      </c>
      <c r="B29" s="16" t="s">
        <v>45</v>
      </c>
      <c r="C29" s="17" t="s">
        <v>79</v>
      </c>
      <c r="D29" s="9" t="s">
        <v>94</v>
      </c>
      <c r="E29" s="18" t="s">
        <v>94</v>
      </c>
      <c r="F29" s="18" t="s">
        <v>94</v>
      </c>
      <c r="G29" s="18" t="s">
        <v>94</v>
      </c>
      <c r="H29" s="18" t="s">
        <v>94</v>
      </c>
      <c r="I29" s="18" t="s">
        <v>94</v>
      </c>
      <c r="J29" s="10" t="s">
        <v>95</v>
      </c>
      <c r="K29" s="11" t="s">
        <v>94</v>
      </c>
      <c r="L29" s="11" t="s">
        <v>94</v>
      </c>
      <c r="M29" s="18" t="s">
        <v>94</v>
      </c>
      <c r="N29" s="18" t="s">
        <v>94</v>
      </c>
      <c r="O29" s="18" t="s">
        <v>94</v>
      </c>
    </row>
    <row r="30" spans="1:15" x14ac:dyDescent="0.35">
      <c r="A30" s="13">
        <v>28</v>
      </c>
      <c r="B30" s="6" t="s">
        <v>46</v>
      </c>
      <c r="C30" s="7" t="s">
        <v>14</v>
      </c>
      <c r="D30" s="9" t="s">
        <v>94</v>
      </c>
      <c r="E30" s="9" t="s">
        <v>94</v>
      </c>
      <c r="F30" s="9" t="s">
        <v>94</v>
      </c>
      <c r="G30" s="9" t="s">
        <v>94</v>
      </c>
      <c r="H30" s="9" t="s">
        <v>94</v>
      </c>
      <c r="I30" s="9" t="s">
        <v>94</v>
      </c>
      <c r="J30" s="9" t="s">
        <v>94</v>
      </c>
      <c r="K30" s="9" t="s">
        <v>94</v>
      </c>
      <c r="L30" s="9" t="s">
        <v>94</v>
      </c>
      <c r="M30" s="18" t="s">
        <v>94</v>
      </c>
      <c r="N30" s="18" t="s">
        <v>94</v>
      </c>
      <c r="O30" s="18" t="s">
        <v>94</v>
      </c>
    </row>
    <row r="31" spans="1:15" x14ac:dyDescent="0.35">
      <c r="A31" s="13">
        <v>29</v>
      </c>
      <c r="B31" s="6" t="s">
        <v>47</v>
      </c>
      <c r="C31" s="7" t="s">
        <v>5</v>
      </c>
      <c r="D31" s="9" t="s">
        <v>94</v>
      </c>
      <c r="E31" s="9" t="s">
        <v>94</v>
      </c>
      <c r="F31" s="9" t="s">
        <v>94</v>
      </c>
      <c r="G31" s="9" t="s">
        <v>94</v>
      </c>
      <c r="H31" s="9" t="s">
        <v>94</v>
      </c>
      <c r="I31" s="9" t="s">
        <v>94</v>
      </c>
      <c r="J31" s="9" t="s">
        <v>94</v>
      </c>
      <c r="K31" s="9" t="s">
        <v>94</v>
      </c>
      <c r="L31" s="9" t="s">
        <v>94</v>
      </c>
      <c r="M31" s="18" t="s">
        <v>94</v>
      </c>
      <c r="N31" s="18" t="s">
        <v>94</v>
      </c>
      <c r="O31" s="18" t="s">
        <v>94</v>
      </c>
    </row>
    <row r="32" spans="1:15" x14ac:dyDescent="0.35">
      <c r="A32" s="13">
        <v>30</v>
      </c>
      <c r="B32" s="6" t="s">
        <v>48</v>
      </c>
      <c r="C32" s="7" t="s">
        <v>7</v>
      </c>
      <c r="D32" s="9" t="s">
        <v>94</v>
      </c>
      <c r="E32" s="9" t="s">
        <v>94</v>
      </c>
      <c r="F32" s="9" t="s">
        <v>94</v>
      </c>
      <c r="G32" s="9" t="s">
        <v>94</v>
      </c>
      <c r="H32" s="9" t="s">
        <v>94</v>
      </c>
      <c r="I32" s="9" t="s">
        <v>94</v>
      </c>
      <c r="J32" s="9" t="s">
        <v>94</v>
      </c>
      <c r="K32" s="9" t="s">
        <v>94</v>
      </c>
      <c r="L32" s="9" t="s">
        <v>94</v>
      </c>
      <c r="M32" s="18" t="s">
        <v>94</v>
      </c>
      <c r="N32" s="18" t="s">
        <v>94</v>
      </c>
      <c r="O32" s="18" t="s">
        <v>94</v>
      </c>
    </row>
    <row r="33" spans="1:15" x14ac:dyDescent="0.35">
      <c r="A33" s="13">
        <v>31</v>
      </c>
      <c r="B33" s="6" t="s">
        <v>49</v>
      </c>
      <c r="C33" s="7" t="s">
        <v>80</v>
      </c>
      <c r="D33" s="9" t="s">
        <v>94</v>
      </c>
      <c r="E33" s="9" t="s">
        <v>94</v>
      </c>
      <c r="F33" s="9" t="s">
        <v>94</v>
      </c>
      <c r="G33" s="9" t="s">
        <v>94</v>
      </c>
      <c r="H33" s="9" t="s">
        <v>94</v>
      </c>
      <c r="I33" s="9" t="s">
        <v>94</v>
      </c>
      <c r="J33" s="10" t="s">
        <v>95</v>
      </c>
      <c r="K33" s="10" t="s">
        <v>95</v>
      </c>
      <c r="L33" s="10" t="s">
        <v>95</v>
      </c>
      <c r="M33" s="18" t="s">
        <v>94</v>
      </c>
      <c r="N33" s="18" t="s">
        <v>94</v>
      </c>
      <c r="O33" s="18" t="s">
        <v>94</v>
      </c>
    </row>
    <row r="34" spans="1:15" x14ac:dyDescent="0.35">
      <c r="A34" s="13">
        <v>32</v>
      </c>
      <c r="B34" s="6" t="s">
        <v>50</v>
      </c>
      <c r="C34" s="7" t="s">
        <v>81</v>
      </c>
      <c r="D34" s="9" t="s">
        <v>94</v>
      </c>
      <c r="E34" s="9" t="s">
        <v>94</v>
      </c>
      <c r="F34" s="9" t="s">
        <v>94</v>
      </c>
      <c r="G34" s="9" t="s">
        <v>94</v>
      </c>
      <c r="H34" s="9" t="s">
        <v>94</v>
      </c>
      <c r="I34" s="9" t="s">
        <v>94</v>
      </c>
      <c r="J34" s="9" t="s">
        <v>94</v>
      </c>
      <c r="K34" s="9" t="s">
        <v>94</v>
      </c>
      <c r="L34" s="9" t="s">
        <v>94</v>
      </c>
      <c r="M34" s="18" t="s">
        <v>94</v>
      </c>
      <c r="N34" s="18" t="s">
        <v>94</v>
      </c>
      <c r="O34" s="18" t="s">
        <v>94</v>
      </c>
    </row>
    <row r="35" spans="1:15" x14ac:dyDescent="0.35">
      <c r="A35" s="13">
        <v>33</v>
      </c>
      <c r="B35" t="s">
        <v>118</v>
      </c>
      <c r="C35" s="7" t="s">
        <v>107</v>
      </c>
      <c r="D35" s="9" t="s">
        <v>94</v>
      </c>
      <c r="E35" s="9" t="s">
        <v>94</v>
      </c>
      <c r="F35" s="9" t="s">
        <v>94</v>
      </c>
      <c r="G35" s="9" t="s">
        <v>94</v>
      </c>
      <c r="H35" s="9" t="s">
        <v>94</v>
      </c>
      <c r="I35" s="9" t="s">
        <v>94</v>
      </c>
      <c r="J35" s="9" t="s">
        <v>94</v>
      </c>
      <c r="K35" s="9" t="s">
        <v>94</v>
      </c>
      <c r="L35" s="9" t="s">
        <v>94</v>
      </c>
      <c r="M35" s="18" t="s">
        <v>94</v>
      </c>
      <c r="N35" s="18" t="s">
        <v>94</v>
      </c>
      <c r="O35" s="18" t="s">
        <v>94</v>
      </c>
    </row>
    <row r="36" spans="1:15" x14ac:dyDescent="0.35">
      <c r="A36" s="13">
        <v>34</v>
      </c>
      <c r="B36" s="6" t="s">
        <v>96</v>
      </c>
      <c r="C36" s="7" t="s">
        <v>82</v>
      </c>
      <c r="D36" s="9" t="s">
        <v>94</v>
      </c>
      <c r="E36" s="9" t="s">
        <v>94</v>
      </c>
      <c r="F36" s="9" t="s">
        <v>94</v>
      </c>
      <c r="G36" s="9" t="s">
        <v>94</v>
      </c>
      <c r="H36" s="9" t="s">
        <v>94</v>
      </c>
      <c r="I36" s="9" t="s">
        <v>94</v>
      </c>
      <c r="J36" s="9" t="s">
        <v>94</v>
      </c>
      <c r="K36" s="9" t="s">
        <v>94</v>
      </c>
      <c r="L36" s="9" t="s">
        <v>94</v>
      </c>
      <c r="M36" s="18" t="s">
        <v>94</v>
      </c>
      <c r="N36" s="18" t="s">
        <v>94</v>
      </c>
      <c r="O36" s="18" t="s">
        <v>94</v>
      </c>
    </row>
    <row r="37" spans="1:15" x14ac:dyDescent="0.35">
      <c r="A37" s="13">
        <v>35</v>
      </c>
      <c r="B37" s="6" t="s">
        <v>98</v>
      </c>
      <c r="C37" s="7" t="s">
        <v>83</v>
      </c>
      <c r="D37" s="9" t="s">
        <v>94</v>
      </c>
      <c r="E37" s="9" t="s">
        <v>94</v>
      </c>
      <c r="F37" s="9" t="s">
        <v>94</v>
      </c>
      <c r="G37" s="9" t="s">
        <v>94</v>
      </c>
      <c r="H37" s="9" t="s">
        <v>94</v>
      </c>
      <c r="I37" s="9" t="s">
        <v>94</v>
      </c>
      <c r="J37" s="9" t="s">
        <v>94</v>
      </c>
      <c r="K37" s="9" t="s">
        <v>94</v>
      </c>
      <c r="L37" s="9" t="s">
        <v>94</v>
      </c>
      <c r="M37" s="10" t="s">
        <v>95</v>
      </c>
      <c r="N37" s="10" t="s">
        <v>95</v>
      </c>
      <c r="O37" s="10" t="s">
        <v>95</v>
      </c>
    </row>
    <row r="38" spans="1:15" x14ac:dyDescent="0.35">
      <c r="A38" s="13">
        <v>36</v>
      </c>
      <c r="B38" s="6" t="s">
        <v>51</v>
      </c>
      <c r="C38" s="7" t="s">
        <v>84</v>
      </c>
      <c r="D38" s="9" t="s">
        <v>94</v>
      </c>
      <c r="E38" s="9" t="s">
        <v>94</v>
      </c>
      <c r="F38" s="9" t="s">
        <v>94</v>
      </c>
      <c r="G38" s="9" t="s">
        <v>94</v>
      </c>
      <c r="H38" s="9" t="s">
        <v>94</v>
      </c>
      <c r="I38" s="9" t="s">
        <v>94</v>
      </c>
      <c r="J38" s="10" t="s">
        <v>95</v>
      </c>
      <c r="K38" s="11" t="s">
        <v>94</v>
      </c>
      <c r="L38" s="11" t="s">
        <v>94</v>
      </c>
      <c r="M38" s="18" t="s">
        <v>94</v>
      </c>
      <c r="N38" s="18" t="s">
        <v>94</v>
      </c>
      <c r="O38" s="18" t="s">
        <v>94</v>
      </c>
    </row>
    <row r="39" spans="1:15" x14ac:dyDescent="0.35">
      <c r="A39" s="13">
        <v>37</v>
      </c>
      <c r="B39" t="s">
        <v>119</v>
      </c>
      <c r="C39" s="7" t="s">
        <v>108</v>
      </c>
      <c r="D39" s="9" t="s">
        <v>94</v>
      </c>
      <c r="E39" s="9" t="s">
        <v>94</v>
      </c>
      <c r="F39" s="9" t="s">
        <v>94</v>
      </c>
      <c r="G39" s="9" t="s">
        <v>94</v>
      </c>
      <c r="H39" s="9" t="s">
        <v>94</v>
      </c>
      <c r="I39" s="9" t="s">
        <v>94</v>
      </c>
      <c r="J39" s="10" t="s">
        <v>95</v>
      </c>
      <c r="K39" s="11" t="s">
        <v>94</v>
      </c>
      <c r="L39" s="10" t="s">
        <v>95</v>
      </c>
      <c r="M39" s="18" t="s">
        <v>94</v>
      </c>
      <c r="N39" s="18" t="s">
        <v>94</v>
      </c>
      <c r="O39" s="18" t="s">
        <v>94</v>
      </c>
    </row>
    <row r="40" spans="1:15" x14ac:dyDescent="0.35">
      <c r="A40" s="13">
        <v>38</v>
      </c>
      <c r="B40" s="16" t="s">
        <v>52</v>
      </c>
      <c r="C40" s="17" t="s">
        <v>21</v>
      </c>
      <c r="D40" s="9" t="s">
        <v>94</v>
      </c>
      <c r="E40" s="18" t="s">
        <v>94</v>
      </c>
      <c r="F40" s="18" t="s">
        <v>94</v>
      </c>
      <c r="G40" s="9" t="s">
        <v>94</v>
      </c>
      <c r="H40" s="9" t="s">
        <v>94</v>
      </c>
      <c r="I40" s="11" t="s">
        <v>94</v>
      </c>
      <c r="J40" s="11"/>
      <c r="K40" s="11"/>
      <c r="L40" s="11"/>
      <c r="M40" s="18" t="s">
        <v>94</v>
      </c>
      <c r="N40" s="18" t="s">
        <v>94</v>
      </c>
      <c r="O40" s="18" t="s">
        <v>94</v>
      </c>
    </row>
    <row r="41" spans="1:15" x14ac:dyDescent="0.35">
      <c r="A41" s="13">
        <v>39</v>
      </c>
      <c r="B41" s="6" t="s">
        <v>53</v>
      </c>
      <c r="C41" s="7" t="s">
        <v>6</v>
      </c>
      <c r="D41" s="9" t="s">
        <v>94</v>
      </c>
      <c r="E41" s="9" t="s">
        <v>94</v>
      </c>
      <c r="F41" s="9" t="s">
        <v>94</v>
      </c>
      <c r="G41" s="9" t="s">
        <v>94</v>
      </c>
      <c r="H41" s="9" t="s">
        <v>94</v>
      </c>
      <c r="I41" s="9" t="s">
        <v>94</v>
      </c>
      <c r="J41" s="9" t="s">
        <v>94</v>
      </c>
      <c r="K41" s="9" t="s">
        <v>94</v>
      </c>
      <c r="L41" s="9" t="s">
        <v>94</v>
      </c>
      <c r="M41" s="18" t="s">
        <v>94</v>
      </c>
      <c r="N41" s="18" t="s">
        <v>94</v>
      </c>
      <c r="O41" s="18" t="s">
        <v>94</v>
      </c>
    </row>
    <row r="42" spans="1:15" x14ac:dyDescent="0.35">
      <c r="A42" s="13">
        <v>40</v>
      </c>
      <c r="B42" t="s">
        <v>120</v>
      </c>
      <c r="C42" s="7" t="s">
        <v>109</v>
      </c>
      <c r="D42" s="9" t="s">
        <v>94</v>
      </c>
      <c r="E42" s="9" t="s">
        <v>94</v>
      </c>
      <c r="F42" s="9" t="s">
        <v>94</v>
      </c>
      <c r="G42" s="10" t="s">
        <v>95</v>
      </c>
      <c r="H42" s="10" t="s">
        <v>95</v>
      </c>
      <c r="I42" s="11" t="s">
        <v>94</v>
      </c>
      <c r="J42" s="10" t="s">
        <v>95</v>
      </c>
      <c r="K42" s="11" t="s">
        <v>94</v>
      </c>
      <c r="L42" s="11" t="s">
        <v>94</v>
      </c>
      <c r="M42" s="18" t="s">
        <v>94</v>
      </c>
      <c r="N42" s="18" t="s">
        <v>94</v>
      </c>
      <c r="O42" s="18" t="s">
        <v>94</v>
      </c>
    </row>
    <row r="43" spans="1:15" x14ac:dyDescent="0.35">
      <c r="A43" s="13">
        <v>41</v>
      </c>
      <c r="B43" s="16" t="s">
        <v>54</v>
      </c>
      <c r="C43" s="17" t="s">
        <v>19</v>
      </c>
      <c r="D43" s="9" t="s">
        <v>94</v>
      </c>
      <c r="E43" s="18" t="s">
        <v>94</v>
      </c>
      <c r="F43" s="18" t="s">
        <v>94</v>
      </c>
      <c r="G43" s="18" t="s">
        <v>94</v>
      </c>
      <c r="H43" s="18" t="s">
        <v>94</v>
      </c>
      <c r="I43" s="18" t="s">
        <v>94</v>
      </c>
      <c r="J43" s="18" t="s">
        <v>94</v>
      </c>
      <c r="K43" s="18" t="s">
        <v>94</v>
      </c>
      <c r="L43" s="18" t="s">
        <v>94</v>
      </c>
      <c r="M43" s="18" t="s">
        <v>94</v>
      </c>
      <c r="N43" s="10" t="s">
        <v>95</v>
      </c>
      <c r="O43" s="18" t="s">
        <v>94</v>
      </c>
    </row>
    <row r="44" spans="1:15" x14ac:dyDescent="0.35">
      <c r="A44" s="13">
        <v>42</v>
      </c>
      <c r="B44" t="s">
        <v>121</v>
      </c>
      <c r="C44" s="17" t="s">
        <v>110</v>
      </c>
      <c r="D44" s="9" t="s">
        <v>94</v>
      </c>
      <c r="E44" s="9" t="s">
        <v>94</v>
      </c>
      <c r="F44" s="9" t="s">
        <v>94</v>
      </c>
      <c r="G44" s="9" t="s">
        <v>94</v>
      </c>
      <c r="H44" s="9" t="s">
        <v>94</v>
      </c>
      <c r="I44" s="9" t="s">
        <v>94</v>
      </c>
      <c r="J44" s="9" t="s">
        <v>94</v>
      </c>
      <c r="K44" s="9" t="s">
        <v>94</v>
      </c>
      <c r="L44" s="9" t="s">
        <v>94</v>
      </c>
      <c r="M44" s="18" t="s">
        <v>94</v>
      </c>
      <c r="N44" s="18" t="s">
        <v>94</v>
      </c>
      <c r="O44" s="18" t="s">
        <v>94</v>
      </c>
    </row>
    <row r="45" spans="1:15" x14ac:dyDescent="0.35">
      <c r="A45" s="13">
        <v>43</v>
      </c>
      <c r="B45" s="6" t="s">
        <v>55</v>
      </c>
      <c r="C45" s="7" t="s">
        <v>10</v>
      </c>
      <c r="D45" s="9" t="s">
        <v>94</v>
      </c>
      <c r="E45" s="9" t="s">
        <v>94</v>
      </c>
      <c r="F45" s="9" t="s">
        <v>94</v>
      </c>
      <c r="G45" s="9" t="s">
        <v>94</v>
      </c>
      <c r="H45" s="9" t="s">
        <v>94</v>
      </c>
      <c r="I45" s="9" t="s">
        <v>94</v>
      </c>
      <c r="J45" s="9" t="s">
        <v>94</v>
      </c>
      <c r="K45" s="9" t="s">
        <v>94</v>
      </c>
      <c r="L45" s="9" t="s">
        <v>94</v>
      </c>
      <c r="M45" s="18" t="s">
        <v>94</v>
      </c>
      <c r="N45" s="18" t="s">
        <v>94</v>
      </c>
      <c r="O45" s="18" t="s">
        <v>94</v>
      </c>
    </row>
    <row r="46" spans="1:15" x14ac:dyDescent="0.35">
      <c r="A46" s="13">
        <v>44</v>
      </c>
      <c r="B46" s="6" t="s">
        <v>56</v>
      </c>
      <c r="C46" s="7" t="s">
        <v>85</v>
      </c>
      <c r="D46" s="9" t="s">
        <v>94</v>
      </c>
      <c r="E46" s="9" t="s">
        <v>94</v>
      </c>
      <c r="F46" s="9" t="s">
        <v>94</v>
      </c>
      <c r="G46" s="9" t="s">
        <v>94</v>
      </c>
      <c r="H46" s="9" t="s">
        <v>94</v>
      </c>
      <c r="I46" s="9" t="s">
        <v>94</v>
      </c>
      <c r="K46" s="11" t="s">
        <v>94</v>
      </c>
      <c r="L46" s="11" t="s">
        <v>94</v>
      </c>
      <c r="M46" s="18" t="s">
        <v>94</v>
      </c>
      <c r="N46" s="18" t="s">
        <v>94</v>
      </c>
      <c r="O46" s="18" t="s">
        <v>94</v>
      </c>
    </row>
    <row r="47" spans="1:15" x14ac:dyDescent="0.35">
      <c r="A47" s="13">
        <v>45</v>
      </c>
      <c r="B47" s="6" t="s">
        <v>57</v>
      </c>
      <c r="C47" s="7" t="s">
        <v>86</v>
      </c>
      <c r="D47" s="9" t="s">
        <v>94</v>
      </c>
      <c r="E47" s="9" t="s">
        <v>94</v>
      </c>
      <c r="F47" s="9" t="s">
        <v>94</v>
      </c>
      <c r="G47" s="9" t="s">
        <v>94</v>
      </c>
      <c r="H47" s="9" t="s">
        <v>94</v>
      </c>
      <c r="I47" s="9" t="s">
        <v>94</v>
      </c>
      <c r="J47" s="18" t="s">
        <v>94</v>
      </c>
      <c r="K47" s="18" t="s">
        <v>94</v>
      </c>
      <c r="L47" s="18" t="s">
        <v>94</v>
      </c>
      <c r="M47" s="18" t="s">
        <v>94</v>
      </c>
      <c r="N47" s="18" t="s">
        <v>94</v>
      </c>
      <c r="O47" s="18" t="s">
        <v>94</v>
      </c>
    </row>
    <row r="48" spans="1:15" x14ac:dyDescent="0.35">
      <c r="A48" s="13">
        <v>46</v>
      </c>
      <c r="B48" s="6" t="s">
        <v>58</v>
      </c>
      <c r="C48" s="7" t="s">
        <v>87</v>
      </c>
      <c r="D48" s="9" t="s">
        <v>94</v>
      </c>
      <c r="E48" s="9" t="s">
        <v>94</v>
      </c>
      <c r="F48" s="9" t="s">
        <v>94</v>
      </c>
      <c r="G48" s="9" t="s">
        <v>94</v>
      </c>
      <c r="H48" s="9" t="s">
        <v>94</v>
      </c>
      <c r="I48" s="9" t="s">
        <v>94</v>
      </c>
      <c r="J48" s="18" t="s">
        <v>94</v>
      </c>
      <c r="K48" s="18" t="s">
        <v>94</v>
      </c>
      <c r="L48" s="18" t="s">
        <v>94</v>
      </c>
      <c r="M48" s="18" t="s">
        <v>94</v>
      </c>
      <c r="N48" s="10" t="s">
        <v>95</v>
      </c>
      <c r="O48" s="18" t="s">
        <v>94</v>
      </c>
    </row>
    <row r="49" spans="1:15" x14ac:dyDescent="0.35">
      <c r="A49" s="13">
        <v>47</v>
      </c>
      <c r="B49" s="6" t="s">
        <v>59</v>
      </c>
      <c r="C49" s="7" t="s">
        <v>18</v>
      </c>
      <c r="D49" s="9" t="s">
        <v>94</v>
      </c>
      <c r="E49" s="9" t="s">
        <v>94</v>
      </c>
      <c r="F49" s="9" t="s">
        <v>94</v>
      </c>
      <c r="G49" s="9" t="s">
        <v>94</v>
      </c>
      <c r="H49" s="9" t="s">
        <v>94</v>
      </c>
      <c r="I49" s="9" t="s">
        <v>94</v>
      </c>
      <c r="J49" s="9" t="s">
        <v>94</v>
      </c>
      <c r="K49" s="9" t="s">
        <v>94</v>
      </c>
      <c r="L49" s="9" t="s">
        <v>94</v>
      </c>
      <c r="M49" s="18" t="s">
        <v>94</v>
      </c>
      <c r="N49" s="18" t="s">
        <v>94</v>
      </c>
      <c r="O49" s="18" t="s">
        <v>94</v>
      </c>
    </row>
    <row r="50" spans="1:15" x14ac:dyDescent="0.35">
      <c r="A50" s="13">
        <v>48</v>
      </c>
      <c r="B50" s="6" t="s">
        <v>60</v>
      </c>
      <c r="C50" s="7" t="s">
        <v>12</v>
      </c>
      <c r="D50" s="9" t="s">
        <v>94</v>
      </c>
      <c r="E50" s="9" t="s">
        <v>94</v>
      </c>
      <c r="F50" s="9" t="s">
        <v>94</v>
      </c>
      <c r="G50" s="9" t="s">
        <v>94</v>
      </c>
      <c r="H50" s="9" t="s">
        <v>94</v>
      </c>
      <c r="I50" s="9" t="s">
        <v>94</v>
      </c>
      <c r="J50" s="9" t="s">
        <v>94</v>
      </c>
      <c r="K50" s="9" t="s">
        <v>94</v>
      </c>
      <c r="L50" s="9" t="s">
        <v>94</v>
      </c>
      <c r="M50" s="18" t="s">
        <v>94</v>
      </c>
      <c r="N50" s="18" t="s">
        <v>94</v>
      </c>
      <c r="O50" s="18" t="s">
        <v>94</v>
      </c>
    </row>
    <row r="51" spans="1:15" x14ac:dyDescent="0.35">
      <c r="A51" s="13">
        <v>49</v>
      </c>
      <c r="B51" s="6" t="s">
        <v>61</v>
      </c>
      <c r="C51" s="7" t="s">
        <v>88</v>
      </c>
      <c r="D51" s="9" t="s">
        <v>94</v>
      </c>
      <c r="E51" s="9" t="s">
        <v>94</v>
      </c>
      <c r="F51" s="9" t="s">
        <v>94</v>
      </c>
      <c r="G51" s="9" t="s">
        <v>94</v>
      </c>
      <c r="H51" s="9" t="s">
        <v>94</v>
      </c>
      <c r="I51" s="9" t="s">
        <v>94</v>
      </c>
      <c r="J51" s="9" t="s">
        <v>94</v>
      </c>
      <c r="K51" s="9" t="s">
        <v>94</v>
      </c>
      <c r="L51" s="9" t="s">
        <v>94</v>
      </c>
      <c r="M51" s="18" t="s">
        <v>94</v>
      </c>
      <c r="N51" s="18" t="s">
        <v>94</v>
      </c>
      <c r="O51" s="18" t="s">
        <v>94</v>
      </c>
    </row>
    <row r="52" spans="1:15" x14ac:dyDescent="0.35">
      <c r="A52" s="13">
        <v>50</v>
      </c>
      <c r="B52" s="6" t="s">
        <v>62</v>
      </c>
      <c r="C52" s="7" t="s">
        <v>89</v>
      </c>
      <c r="D52" s="9" t="s">
        <v>94</v>
      </c>
      <c r="E52" s="9" t="s">
        <v>94</v>
      </c>
      <c r="F52" s="9" t="s">
        <v>94</v>
      </c>
      <c r="G52" s="9" t="s">
        <v>94</v>
      </c>
      <c r="H52" s="9" t="s">
        <v>94</v>
      </c>
      <c r="I52" s="9" t="s">
        <v>94</v>
      </c>
      <c r="J52" s="9" t="s">
        <v>94</v>
      </c>
      <c r="K52" s="9" t="s">
        <v>94</v>
      </c>
      <c r="L52" s="9" t="s">
        <v>94</v>
      </c>
      <c r="M52" s="9" t="s">
        <v>94</v>
      </c>
      <c r="N52" s="9" t="s">
        <v>94</v>
      </c>
      <c r="O52" s="9" t="s">
        <v>94</v>
      </c>
    </row>
    <row r="53" spans="1:15" x14ac:dyDescent="0.35">
      <c r="A53" s="13">
        <v>51</v>
      </c>
      <c r="B53" s="6" t="s">
        <v>63</v>
      </c>
      <c r="C53" s="7" t="s">
        <v>9</v>
      </c>
      <c r="D53" s="9" t="s">
        <v>94</v>
      </c>
      <c r="E53" s="9" t="s">
        <v>94</v>
      </c>
      <c r="F53" s="9" t="s">
        <v>94</v>
      </c>
      <c r="G53" s="9" t="s">
        <v>94</v>
      </c>
      <c r="H53" s="9" t="s">
        <v>94</v>
      </c>
      <c r="I53" s="9" t="s">
        <v>94</v>
      </c>
      <c r="J53" s="9" t="s">
        <v>94</v>
      </c>
      <c r="K53" s="9" t="s">
        <v>94</v>
      </c>
      <c r="L53" s="9" t="s">
        <v>94</v>
      </c>
      <c r="M53" s="9" t="s">
        <v>94</v>
      </c>
      <c r="N53" s="9" t="s">
        <v>94</v>
      </c>
      <c r="O53" s="9" t="s">
        <v>94</v>
      </c>
    </row>
    <row r="54" spans="1:15" x14ac:dyDescent="0.35">
      <c r="A54" s="13">
        <v>52</v>
      </c>
      <c r="B54" s="6" t="s">
        <v>64</v>
      </c>
      <c r="C54" s="7" t="s">
        <v>90</v>
      </c>
      <c r="D54" s="9" t="s">
        <v>94</v>
      </c>
      <c r="E54" s="9" t="s">
        <v>94</v>
      </c>
      <c r="F54" s="9" t="s">
        <v>94</v>
      </c>
      <c r="G54" s="9" t="s">
        <v>94</v>
      </c>
      <c r="H54" s="9" t="s">
        <v>94</v>
      </c>
      <c r="I54" s="9" t="s">
        <v>94</v>
      </c>
      <c r="J54" s="9" t="s">
        <v>94</v>
      </c>
      <c r="K54" s="9" t="s">
        <v>94</v>
      </c>
      <c r="L54" s="9" t="s">
        <v>94</v>
      </c>
      <c r="M54" s="18" t="s">
        <v>94</v>
      </c>
      <c r="N54" s="18" t="s">
        <v>94</v>
      </c>
      <c r="O54" s="18" t="s">
        <v>94</v>
      </c>
    </row>
    <row r="55" spans="1:15" x14ac:dyDescent="0.35">
      <c r="A55" s="13">
        <v>53</v>
      </c>
      <c r="B55" s="6" t="s">
        <v>65</v>
      </c>
      <c r="C55" s="7" t="s">
        <v>11</v>
      </c>
      <c r="D55" s="9" t="s">
        <v>94</v>
      </c>
      <c r="E55" s="9" t="s">
        <v>94</v>
      </c>
      <c r="F55" s="9" t="s">
        <v>94</v>
      </c>
      <c r="G55" s="9" t="s">
        <v>94</v>
      </c>
      <c r="H55" s="9" t="s">
        <v>94</v>
      </c>
      <c r="I55" s="9" t="s">
        <v>94</v>
      </c>
      <c r="J55" s="9" t="s">
        <v>94</v>
      </c>
      <c r="K55" s="9" t="s">
        <v>94</v>
      </c>
      <c r="L55" s="9" t="s">
        <v>94</v>
      </c>
      <c r="M55" s="18" t="s">
        <v>94</v>
      </c>
      <c r="N55" s="18" t="s">
        <v>94</v>
      </c>
      <c r="O55" s="18" t="s">
        <v>94</v>
      </c>
    </row>
    <row r="56" spans="1:15" x14ac:dyDescent="0.35">
      <c r="A56" s="13">
        <v>54</v>
      </c>
      <c r="B56" s="6" t="s">
        <v>66</v>
      </c>
      <c r="C56" s="7" t="s">
        <v>8</v>
      </c>
      <c r="D56" s="9" t="s">
        <v>94</v>
      </c>
      <c r="E56" s="9" t="s">
        <v>94</v>
      </c>
      <c r="F56" s="9" t="s">
        <v>94</v>
      </c>
      <c r="G56" s="9" t="s">
        <v>94</v>
      </c>
      <c r="H56" s="9" t="s">
        <v>94</v>
      </c>
      <c r="I56" s="9" t="s">
        <v>94</v>
      </c>
      <c r="J56" s="9" t="s">
        <v>94</v>
      </c>
      <c r="K56" s="9" t="s">
        <v>94</v>
      </c>
      <c r="L56" s="9" t="s">
        <v>94</v>
      </c>
      <c r="M56" s="18" t="s">
        <v>94</v>
      </c>
      <c r="N56" s="18" t="s">
        <v>94</v>
      </c>
      <c r="O56" s="18" t="s">
        <v>94</v>
      </c>
    </row>
    <row r="57" spans="1:15" x14ac:dyDescent="0.35">
      <c r="A57" s="13">
        <v>55</v>
      </c>
      <c r="B57" s="6" t="s">
        <v>97</v>
      </c>
      <c r="C57" s="7" t="s">
        <v>91</v>
      </c>
      <c r="D57" s="9" t="s">
        <v>94</v>
      </c>
      <c r="E57" s="9" t="s">
        <v>94</v>
      </c>
      <c r="F57" s="9" t="s">
        <v>94</v>
      </c>
      <c r="G57" s="9" t="s">
        <v>94</v>
      </c>
      <c r="H57" s="9" t="s">
        <v>94</v>
      </c>
      <c r="I57" s="9" t="s">
        <v>94</v>
      </c>
      <c r="J57" s="10" t="s">
        <v>95</v>
      </c>
      <c r="K57" s="11" t="s">
        <v>94</v>
      </c>
      <c r="L57" s="11" t="s">
        <v>94</v>
      </c>
      <c r="M57" s="10" t="s">
        <v>95</v>
      </c>
      <c r="N57" s="10" t="s">
        <v>95</v>
      </c>
      <c r="O57" s="10" t="s">
        <v>95</v>
      </c>
    </row>
    <row r="58" spans="1:15" x14ac:dyDescent="0.35">
      <c r="A58" s="13">
        <v>56</v>
      </c>
      <c r="B58" s="6" t="s">
        <v>67</v>
      </c>
      <c r="C58" s="7" t="s">
        <v>92</v>
      </c>
      <c r="D58" s="9" t="s">
        <v>94</v>
      </c>
      <c r="E58" s="9" t="s">
        <v>94</v>
      </c>
      <c r="F58" s="9" t="s">
        <v>94</v>
      </c>
      <c r="G58" s="9" t="s">
        <v>94</v>
      </c>
      <c r="H58" s="9" t="s">
        <v>94</v>
      </c>
      <c r="I58" s="9" t="s">
        <v>94</v>
      </c>
      <c r="J58" s="10" t="s">
        <v>95</v>
      </c>
      <c r="K58" s="10" t="s">
        <v>95</v>
      </c>
      <c r="L58" s="10" t="s">
        <v>95</v>
      </c>
      <c r="M58" s="10" t="s">
        <v>95</v>
      </c>
      <c r="N58" s="10" t="s">
        <v>95</v>
      </c>
      <c r="O58" s="10" t="s">
        <v>95</v>
      </c>
    </row>
    <row r="59" spans="1:15" x14ac:dyDescent="0.35">
      <c r="A59" s="1"/>
      <c r="B59" s="1"/>
    </row>
    <row r="60" spans="1:15" x14ac:dyDescent="0.35">
      <c r="A60" s="1"/>
      <c r="B60" s="1"/>
    </row>
    <row r="61" spans="1:15" x14ac:dyDescent="0.35">
      <c r="A61" s="1"/>
      <c r="B61" s="1"/>
    </row>
    <row r="62" spans="1:15" x14ac:dyDescent="0.35">
      <c r="A62" s="1"/>
      <c r="B62" s="1"/>
    </row>
    <row r="63" spans="1:15" x14ac:dyDescent="0.35">
      <c r="A63" s="1"/>
      <c r="B63" s="1"/>
    </row>
    <row r="64" spans="1:15" x14ac:dyDescent="0.35">
      <c r="A64" s="1"/>
      <c r="B64" s="1"/>
    </row>
    <row r="65" spans="1:2" x14ac:dyDescent="0.35">
      <c r="A65" s="1"/>
      <c r="B65" s="1"/>
    </row>
    <row r="66" spans="1:2" x14ac:dyDescent="0.35">
      <c r="A66" s="1"/>
      <c r="B66" s="1"/>
    </row>
    <row r="67" spans="1:2" x14ac:dyDescent="0.35">
      <c r="A67" s="1"/>
      <c r="B67" s="1"/>
    </row>
    <row r="68" spans="1:2" x14ac:dyDescent="0.35">
      <c r="A68" s="1"/>
      <c r="B68" s="1"/>
    </row>
    <row r="69" spans="1:2" x14ac:dyDescent="0.35">
      <c r="A69" s="1"/>
      <c r="B69" s="1"/>
    </row>
    <row r="70" spans="1:2" x14ac:dyDescent="0.35">
      <c r="A70" s="1"/>
      <c r="B70" s="1"/>
    </row>
    <row r="71" spans="1:2" x14ac:dyDescent="0.35">
      <c r="A71" s="1"/>
      <c r="B71" s="1"/>
    </row>
    <row r="72" spans="1:2" x14ac:dyDescent="0.35">
      <c r="A72" s="1"/>
      <c r="B72" s="1"/>
    </row>
    <row r="73" spans="1:2" x14ac:dyDescent="0.35">
      <c r="A73" s="1"/>
      <c r="B73" s="1"/>
    </row>
    <row r="74" spans="1:2" x14ac:dyDescent="0.35">
      <c r="A74" s="1"/>
      <c r="B74" s="1"/>
    </row>
    <row r="75" spans="1:2" x14ac:dyDescent="0.35">
      <c r="A75" s="1"/>
      <c r="B75" s="1"/>
    </row>
    <row r="76" spans="1:2" x14ac:dyDescent="0.35">
      <c r="A76" s="1"/>
      <c r="B76" s="1"/>
    </row>
    <row r="77" spans="1:2" x14ac:dyDescent="0.35">
      <c r="A77" s="1"/>
      <c r="B77" s="1"/>
    </row>
    <row r="78" spans="1:2" x14ac:dyDescent="0.35">
      <c r="A78" s="1"/>
      <c r="B78" s="1"/>
    </row>
    <row r="79" spans="1:2" x14ac:dyDescent="0.35">
      <c r="A79" s="1"/>
      <c r="B79" s="1"/>
    </row>
    <row r="80" spans="1:2" x14ac:dyDescent="0.35">
      <c r="A80" s="1"/>
      <c r="B80" s="1"/>
    </row>
    <row r="81" spans="1:2" x14ac:dyDescent="0.35">
      <c r="A81" s="1"/>
      <c r="B81" s="1"/>
    </row>
    <row r="82" spans="1:2" x14ac:dyDescent="0.35">
      <c r="A82" s="1"/>
      <c r="B82" s="1"/>
    </row>
    <row r="83" spans="1:2" x14ac:dyDescent="0.35">
      <c r="A83" s="1"/>
      <c r="B83" s="1"/>
    </row>
    <row r="84" spans="1:2" x14ac:dyDescent="0.35">
      <c r="A84" s="1"/>
      <c r="B84" s="1"/>
    </row>
    <row r="85" spans="1:2" x14ac:dyDescent="0.35">
      <c r="A85" s="1"/>
      <c r="B85" s="1"/>
    </row>
    <row r="86" spans="1:2" x14ac:dyDescent="0.35">
      <c r="A86" s="1"/>
      <c r="B86" s="1"/>
    </row>
    <row r="87" spans="1:2" x14ac:dyDescent="0.35">
      <c r="A87" s="1"/>
      <c r="B87" s="1"/>
    </row>
    <row r="88" spans="1:2" x14ac:dyDescent="0.35">
      <c r="A88" s="1"/>
      <c r="B88" s="1"/>
    </row>
    <row r="89" spans="1:2" x14ac:dyDescent="0.35">
      <c r="A89" s="1"/>
      <c r="B89" s="1"/>
    </row>
    <row r="90" spans="1:2" x14ac:dyDescent="0.35">
      <c r="A90" s="1"/>
      <c r="B90" s="1"/>
    </row>
    <row r="91" spans="1:2" x14ac:dyDescent="0.35">
      <c r="A91" s="1"/>
      <c r="B91" s="1"/>
    </row>
    <row r="92" spans="1:2" x14ac:dyDescent="0.35">
      <c r="A92" s="1"/>
      <c r="B92" s="1"/>
    </row>
    <row r="93" spans="1:2" x14ac:dyDescent="0.35">
      <c r="A93" s="1"/>
      <c r="B93" s="1"/>
    </row>
    <row r="94" spans="1:2" x14ac:dyDescent="0.35">
      <c r="A94" s="1"/>
      <c r="B94" s="1"/>
    </row>
    <row r="95" spans="1:2" x14ac:dyDescent="0.35">
      <c r="A95" s="1"/>
      <c r="B95" s="1"/>
    </row>
    <row r="96" spans="1:2" x14ac:dyDescent="0.35">
      <c r="A96" s="1"/>
      <c r="B96" s="1"/>
    </row>
    <row r="97" spans="1:2" x14ac:dyDescent="0.35">
      <c r="A97" s="1"/>
      <c r="B97" s="1"/>
    </row>
    <row r="98" spans="1:2" x14ac:dyDescent="0.35">
      <c r="A98" s="1"/>
      <c r="B98" s="1"/>
    </row>
    <row r="99" spans="1:2" x14ac:dyDescent="0.35">
      <c r="A99" s="1"/>
      <c r="B99" s="1"/>
    </row>
    <row r="100" spans="1:2" x14ac:dyDescent="0.35">
      <c r="A100" s="1"/>
      <c r="B100" s="1"/>
    </row>
    <row r="101" spans="1:2" x14ac:dyDescent="0.35">
      <c r="A101" s="1"/>
      <c r="B101" s="1"/>
    </row>
    <row r="102" spans="1:2" x14ac:dyDescent="0.35">
      <c r="A102" s="1"/>
      <c r="B102" s="1"/>
    </row>
    <row r="103" spans="1:2" x14ac:dyDescent="0.35">
      <c r="A103" s="1"/>
      <c r="B103" s="1"/>
    </row>
    <row r="104" spans="1:2" x14ac:dyDescent="0.35">
      <c r="A104" s="1"/>
      <c r="B104" s="1"/>
    </row>
    <row r="105" spans="1:2" x14ac:dyDescent="0.35">
      <c r="A105" s="1"/>
      <c r="B105" s="1"/>
    </row>
    <row r="106" spans="1:2" x14ac:dyDescent="0.35">
      <c r="A106" s="1"/>
      <c r="B106" s="1"/>
    </row>
    <row r="107" spans="1:2" x14ac:dyDescent="0.35">
      <c r="A107" s="1"/>
      <c r="B107" s="1"/>
    </row>
    <row r="108" spans="1:2" x14ac:dyDescent="0.35">
      <c r="A108" s="1"/>
      <c r="B108" s="1"/>
    </row>
    <row r="109" spans="1:2" x14ac:dyDescent="0.35">
      <c r="A109" s="1"/>
      <c r="B109" s="1"/>
    </row>
    <row r="110" spans="1:2" x14ac:dyDescent="0.35">
      <c r="A110" s="1"/>
      <c r="B110" s="1"/>
    </row>
    <row r="111" spans="1:2" x14ac:dyDescent="0.35">
      <c r="A111" s="1"/>
      <c r="B111" s="1"/>
    </row>
    <row r="112" spans="1:2" x14ac:dyDescent="0.35">
      <c r="A112" s="1"/>
      <c r="B112" s="1"/>
    </row>
  </sheetData>
  <mergeCells count="7">
    <mergeCell ref="M1:O1"/>
    <mergeCell ref="A1:A2"/>
    <mergeCell ref="B1:B2"/>
    <mergeCell ref="C1:C2"/>
    <mergeCell ref="D1:F1"/>
    <mergeCell ref="G1:I1"/>
    <mergeCell ref="J1:L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H119"/>
  <sheetViews>
    <sheetView zoomScale="90" zoomScaleNormal="90" workbookViewId="0">
      <selection activeCell="G10" sqref="G10:G96"/>
    </sheetView>
  </sheetViews>
  <sheetFormatPr defaultRowHeight="14.5" x14ac:dyDescent="0.35"/>
  <cols>
    <col min="2" max="2" width="37.54296875" bestFit="1" customWidth="1"/>
    <col min="5" max="5" width="23.453125" style="23" customWidth="1"/>
    <col min="6" max="6" width="22.7265625" style="23" bestFit="1" customWidth="1"/>
    <col min="7" max="7" width="29.54296875" customWidth="1"/>
  </cols>
  <sheetData>
    <row r="2" spans="1:8" x14ac:dyDescent="0.35">
      <c r="B2" s="51" t="s">
        <v>122</v>
      </c>
    </row>
    <row r="3" spans="1:8" x14ac:dyDescent="0.35">
      <c r="B3" s="51"/>
    </row>
    <row r="4" spans="1:8" x14ac:dyDescent="0.35">
      <c r="C4" s="54" t="s">
        <v>123</v>
      </c>
      <c r="D4" s="54"/>
      <c r="E4" s="54"/>
      <c r="F4" s="25"/>
      <c r="G4" s="26"/>
    </row>
    <row r="5" spans="1:8" x14ac:dyDescent="0.35">
      <c r="C5" s="54"/>
      <c r="D5" s="54"/>
      <c r="E5" s="54"/>
      <c r="F5" s="25"/>
      <c r="G5" s="26"/>
      <c r="H5" s="20"/>
    </row>
    <row r="6" spans="1:8" x14ac:dyDescent="0.35">
      <c r="C6" s="54"/>
      <c r="D6" s="54"/>
      <c r="E6" s="54"/>
      <c r="F6" s="25"/>
      <c r="G6" s="26"/>
    </row>
    <row r="8" spans="1:8" x14ac:dyDescent="0.35">
      <c r="G8" t="s">
        <v>125</v>
      </c>
    </row>
    <row r="9" spans="1:8" ht="15.75" customHeight="1" x14ac:dyDescent="0.35">
      <c r="A9" s="27" t="s">
        <v>0</v>
      </c>
      <c r="B9" s="27" t="s">
        <v>129</v>
      </c>
      <c r="C9" s="27" t="s">
        <v>93</v>
      </c>
      <c r="D9" s="27" t="s">
        <v>124</v>
      </c>
      <c r="E9" s="28" t="s">
        <v>126</v>
      </c>
      <c r="F9" s="28" t="s">
        <v>127</v>
      </c>
      <c r="G9" s="29" t="s">
        <v>128</v>
      </c>
    </row>
    <row r="10" spans="1:8" ht="15.75" customHeight="1" x14ac:dyDescent="0.35">
      <c r="A10" s="52">
        <v>1</v>
      </c>
      <c r="B10" s="55" t="s">
        <v>26</v>
      </c>
      <c r="C10" s="52" t="s">
        <v>68</v>
      </c>
      <c r="D10" s="22">
        <v>2020</v>
      </c>
      <c r="E10" s="30">
        <v>8533437000000</v>
      </c>
      <c r="F10" s="30">
        <v>19247794000000</v>
      </c>
      <c r="G10" s="31">
        <f>E10/F10*100%</f>
        <v>0.44334623489839925</v>
      </c>
    </row>
    <row r="11" spans="1:8" ht="15.75" customHeight="1" x14ac:dyDescent="0.35">
      <c r="A11" s="52"/>
      <c r="B11" s="55"/>
      <c r="C11" s="52"/>
      <c r="D11" s="22">
        <v>2021</v>
      </c>
      <c r="E11" s="30">
        <v>9228733000000</v>
      </c>
      <c r="F11" s="30">
        <v>21171173000000</v>
      </c>
      <c r="G11" s="31">
        <f t="shared" ref="G11:G74" si="0">E11/F11*100%</f>
        <v>0.43591032957880982</v>
      </c>
    </row>
    <row r="12" spans="1:8" ht="15.75" customHeight="1" x14ac:dyDescent="0.35">
      <c r="A12" s="52"/>
      <c r="B12" s="55"/>
      <c r="C12" s="52"/>
      <c r="D12" s="22">
        <v>2022</v>
      </c>
      <c r="E12" s="30">
        <v>7006119000000</v>
      </c>
      <c r="F12" s="30">
        <v>22243221000000</v>
      </c>
      <c r="G12" s="31">
        <f t="shared" si="0"/>
        <v>0.31497771837990551</v>
      </c>
    </row>
    <row r="13" spans="1:8" ht="15.75" customHeight="1" x14ac:dyDescent="0.35">
      <c r="A13" s="52">
        <v>2</v>
      </c>
      <c r="B13" s="55" t="s">
        <v>27</v>
      </c>
      <c r="C13" s="52" t="s">
        <v>23</v>
      </c>
      <c r="D13" s="22">
        <v>2020</v>
      </c>
      <c r="E13" s="30">
        <v>258283000000</v>
      </c>
      <c r="F13" s="30">
        <v>700508000000</v>
      </c>
      <c r="G13" s="31">
        <f t="shared" si="0"/>
        <v>0.3687081375230547</v>
      </c>
    </row>
    <row r="14" spans="1:8" ht="15.75" customHeight="1" x14ac:dyDescent="0.35">
      <c r="A14" s="52"/>
      <c r="B14" s="55"/>
      <c r="C14" s="52"/>
      <c r="D14" s="22">
        <v>2021</v>
      </c>
      <c r="E14" s="30">
        <v>334291000000</v>
      </c>
      <c r="F14" s="30">
        <v>969291000000</v>
      </c>
      <c r="G14" s="31">
        <f t="shared" si="0"/>
        <v>0.34488198074675203</v>
      </c>
    </row>
    <row r="15" spans="1:8" ht="15.75" customHeight="1" x14ac:dyDescent="0.35">
      <c r="A15" s="52"/>
      <c r="B15" s="55"/>
      <c r="C15" s="52"/>
      <c r="D15" s="22">
        <v>2022</v>
      </c>
      <c r="E15" s="30">
        <v>310746000000</v>
      </c>
      <c r="F15" s="30">
        <v>1334836000000</v>
      </c>
      <c r="G15" s="31">
        <f t="shared" si="0"/>
        <v>0.23279713762589563</v>
      </c>
    </row>
    <row r="16" spans="1:8" ht="15.75" customHeight="1" x14ac:dyDescent="0.35">
      <c r="A16" s="52">
        <v>3</v>
      </c>
      <c r="B16" s="55" t="s">
        <v>31</v>
      </c>
      <c r="C16" s="52" t="s">
        <v>70</v>
      </c>
      <c r="D16" s="22">
        <v>2020</v>
      </c>
      <c r="E16" s="30">
        <v>456692000000</v>
      </c>
      <c r="F16" s="30">
        <v>2458387000000</v>
      </c>
      <c r="G16" s="31">
        <f t="shared" si="0"/>
        <v>0.1857689615182638</v>
      </c>
    </row>
    <row r="17" spans="1:7" ht="15.75" customHeight="1" x14ac:dyDescent="0.35">
      <c r="A17" s="52"/>
      <c r="B17" s="55"/>
      <c r="C17" s="52"/>
      <c r="D17" s="22">
        <v>2021</v>
      </c>
      <c r="E17" s="30">
        <v>404157000000</v>
      </c>
      <c r="F17" s="30">
        <v>2728045000000</v>
      </c>
      <c r="G17" s="31">
        <f t="shared" si="0"/>
        <v>0.14814894915589735</v>
      </c>
    </row>
    <row r="18" spans="1:7" ht="15.75" customHeight="1" x14ac:dyDescent="0.35">
      <c r="A18" s="52"/>
      <c r="B18" s="55"/>
      <c r="C18" s="52"/>
      <c r="D18" s="22">
        <v>2022</v>
      </c>
      <c r="E18" s="30">
        <v>360231000000</v>
      </c>
      <c r="F18" s="30">
        <v>3050250000000</v>
      </c>
      <c r="G18" s="31">
        <f t="shared" si="0"/>
        <v>0.11809884435701992</v>
      </c>
    </row>
    <row r="19" spans="1:7" ht="15.75" customHeight="1" x14ac:dyDescent="0.35">
      <c r="A19" s="52">
        <v>4</v>
      </c>
      <c r="B19" s="55" t="s">
        <v>35</v>
      </c>
      <c r="C19" s="52" t="s">
        <v>13</v>
      </c>
      <c r="D19" s="22">
        <v>2020</v>
      </c>
      <c r="E19" s="30">
        <v>125161736940</v>
      </c>
      <c r="F19" s="30">
        <v>961711929701</v>
      </c>
      <c r="G19" s="31">
        <f t="shared" si="0"/>
        <v>0.13014472741220259</v>
      </c>
    </row>
    <row r="20" spans="1:7" ht="15.75" customHeight="1" x14ac:dyDescent="0.35">
      <c r="A20" s="52"/>
      <c r="B20" s="55"/>
      <c r="C20" s="52"/>
      <c r="D20" s="22">
        <v>2021</v>
      </c>
      <c r="E20" s="30">
        <v>124445640572</v>
      </c>
      <c r="F20" s="30">
        <v>1022814971131</v>
      </c>
      <c r="G20" s="31">
        <f t="shared" si="0"/>
        <v>0.12166974876637904</v>
      </c>
    </row>
    <row r="21" spans="1:7" ht="15.75" customHeight="1" x14ac:dyDescent="0.35">
      <c r="A21" s="52"/>
      <c r="B21" s="55"/>
      <c r="C21" s="52"/>
      <c r="D21" s="22">
        <v>2022</v>
      </c>
      <c r="E21" s="30">
        <v>133323429397</v>
      </c>
      <c r="F21" s="30">
        <v>941454031015</v>
      </c>
      <c r="G21" s="31">
        <f t="shared" si="0"/>
        <v>0.1416143805271739</v>
      </c>
    </row>
    <row r="22" spans="1:7" ht="15.75" customHeight="1" x14ac:dyDescent="0.35">
      <c r="A22" s="52">
        <v>5</v>
      </c>
      <c r="B22" s="55" t="s">
        <v>36</v>
      </c>
      <c r="C22" s="52" t="s">
        <v>16</v>
      </c>
      <c r="D22" s="22">
        <v>2020</v>
      </c>
      <c r="E22" s="30">
        <v>305958833204</v>
      </c>
      <c r="F22" s="30">
        <v>1260714994864</v>
      </c>
      <c r="G22" s="31">
        <f t="shared" si="0"/>
        <v>0.24268675668207262</v>
      </c>
    </row>
    <row r="23" spans="1:7" ht="15.75" customHeight="1" x14ac:dyDescent="0.35">
      <c r="A23" s="52"/>
      <c r="B23" s="55"/>
      <c r="C23" s="52"/>
      <c r="D23" s="22">
        <v>2021</v>
      </c>
      <c r="E23" s="30">
        <v>310020233374</v>
      </c>
      <c r="F23" s="30">
        <v>1387366962835</v>
      </c>
      <c r="G23" s="31">
        <f t="shared" si="0"/>
        <v>0.22345943191590242</v>
      </c>
    </row>
    <row r="24" spans="1:7" ht="15.75" customHeight="1" x14ac:dyDescent="0.35">
      <c r="A24" s="52"/>
      <c r="B24" s="55"/>
      <c r="C24" s="52"/>
      <c r="D24" s="22">
        <v>2022</v>
      </c>
      <c r="E24" s="30">
        <v>168244583827</v>
      </c>
      <c r="F24" s="30">
        <v>1550042869748</v>
      </c>
      <c r="G24" s="31">
        <f t="shared" si="0"/>
        <v>0.10854189075064263</v>
      </c>
    </row>
    <row r="25" spans="1:7" ht="15.75" customHeight="1" x14ac:dyDescent="0.35">
      <c r="A25" s="52">
        <v>6</v>
      </c>
      <c r="B25" s="55" t="s">
        <v>37</v>
      </c>
      <c r="C25" s="52" t="s">
        <v>22</v>
      </c>
      <c r="D25" s="22">
        <v>2020</v>
      </c>
      <c r="E25" s="30">
        <v>416194010942</v>
      </c>
      <c r="F25" s="30">
        <v>894746110680</v>
      </c>
      <c r="G25" s="31">
        <f t="shared" si="0"/>
        <v>0.46515319370954944</v>
      </c>
    </row>
    <row r="26" spans="1:7" ht="15.75" customHeight="1" x14ac:dyDescent="0.35">
      <c r="A26" s="52"/>
      <c r="B26" s="55"/>
      <c r="C26" s="52"/>
      <c r="D26" s="22">
        <v>2021</v>
      </c>
      <c r="E26" s="30">
        <v>346601683606</v>
      </c>
      <c r="F26" s="30">
        <v>1001579893307</v>
      </c>
      <c r="G26" s="31">
        <f t="shared" si="0"/>
        <v>0.34605495370079392</v>
      </c>
    </row>
    <row r="27" spans="1:7" ht="15.75" customHeight="1" x14ac:dyDescent="0.35">
      <c r="A27" s="52"/>
      <c r="B27" s="55"/>
      <c r="C27" s="52"/>
      <c r="D27" s="22">
        <v>2022</v>
      </c>
      <c r="E27" s="30">
        <v>508372748127</v>
      </c>
      <c r="F27" s="30">
        <v>1185108632287</v>
      </c>
      <c r="G27" s="31">
        <f t="shared" si="0"/>
        <v>0.42896721387131576</v>
      </c>
    </row>
    <row r="28" spans="1:7" ht="15.75" customHeight="1" x14ac:dyDescent="0.35">
      <c r="A28" s="52">
        <v>7</v>
      </c>
      <c r="B28" s="55" t="s">
        <v>115</v>
      </c>
      <c r="C28" s="52" t="s">
        <v>104</v>
      </c>
      <c r="D28" s="22">
        <v>2020</v>
      </c>
      <c r="E28" s="30">
        <v>151685431882</v>
      </c>
      <c r="F28" s="30">
        <v>112068982561</v>
      </c>
      <c r="G28" s="31">
        <f t="shared" si="0"/>
        <v>1.3535005709491157</v>
      </c>
    </row>
    <row r="29" spans="1:7" ht="15.75" customHeight="1" x14ac:dyDescent="0.35">
      <c r="A29" s="52"/>
      <c r="B29" s="55"/>
      <c r="C29" s="52"/>
      <c r="D29" s="22">
        <v>2021</v>
      </c>
      <c r="E29" s="30">
        <v>151852174493</v>
      </c>
      <c r="F29" s="30">
        <v>218832136935</v>
      </c>
      <c r="G29" s="31">
        <f t="shared" si="0"/>
        <v>0.69392081355082158</v>
      </c>
    </row>
    <row r="30" spans="1:7" ht="15.75" customHeight="1" x14ac:dyDescent="0.35">
      <c r="A30" s="52"/>
      <c r="B30" s="55"/>
      <c r="C30" s="52"/>
      <c r="D30" s="22">
        <v>2022</v>
      </c>
      <c r="E30" s="30">
        <v>280761324746</v>
      </c>
      <c r="F30" s="30">
        <v>204293087838</v>
      </c>
      <c r="G30" s="31">
        <f t="shared" si="0"/>
        <v>1.374306530471739</v>
      </c>
    </row>
    <row r="31" spans="1:7" ht="15.75" customHeight="1" x14ac:dyDescent="0.35">
      <c r="A31" s="52">
        <v>8</v>
      </c>
      <c r="B31" s="55" t="s">
        <v>39</v>
      </c>
      <c r="C31" s="52" t="s">
        <v>74</v>
      </c>
      <c r="D31" s="22">
        <v>2020</v>
      </c>
      <c r="E31" s="30">
        <v>5618709000000</v>
      </c>
      <c r="F31" s="30">
        <v>707584000000</v>
      </c>
      <c r="G31" s="31">
        <f t="shared" si="0"/>
        <v>7.9406953803364688</v>
      </c>
    </row>
    <row r="32" spans="1:7" ht="15.75" customHeight="1" x14ac:dyDescent="0.35">
      <c r="A32" s="52"/>
      <c r="B32" s="55"/>
      <c r="C32" s="52"/>
      <c r="D32" s="22">
        <v>2021</v>
      </c>
      <c r="E32" s="30">
        <v>3586807000000</v>
      </c>
      <c r="F32" s="30">
        <v>2861207000000</v>
      </c>
      <c r="G32" s="31">
        <f t="shared" si="0"/>
        <v>1.2535992677216294</v>
      </c>
    </row>
    <row r="33" spans="1:7" ht="15.75" customHeight="1" x14ac:dyDescent="0.35">
      <c r="A33" s="52"/>
      <c r="B33" s="55"/>
      <c r="C33" s="52"/>
      <c r="D33" s="22">
        <v>2022</v>
      </c>
      <c r="E33" s="30">
        <v>3651905000000</v>
      </c>
      <c r="F33" s="30">
        <v>3181832000000</v>
      </c>
      <c r="G33" s="31">
        <f t="shared" si="0"/>
        <v>1.1477365869725367</v>
      </c>
    </row>
    <row r="34" spans="1:7" ht="15.75" customHeight="1" x14ac:dyDescent="0.35">
      <c r="A34" s="52">
        <v>9</v>
      </c>
      <c r="B34" s="55" t="s">
        <v>40</v>
      </c>
      <c r="C34" s="52" t="s">
        <v>24</v>
      </c>
      <c r="D34" s="22">
        <v>2020</v>
      </c>
      <c r="E34" s="30">
        <v>205681950000</v>
      </c>
      <c r="F34" s="30">
        <v>1019898963000</v>
      </c>
      <c r="G34" s="31">
        <f t="shared" si="0"/>
        <v>0.20166894708373187</v>
      </c>
    </row>
    <row r="35" spans="1:7" ht="15.75" customHeight="1" x14ac:dyDescent="0.35">
      <c r="A35" s="52"/>
      <c r="B35" s="55"/>
      <c r="C35" s="52"/>
      <c r="D35" s="22">
        <v>2021</v>
      </c>
      <c r="E35" s="30">
        <v>298548048000</v>
      </c>
      <c r="F35" s="30">
        <v>1010174017000</v>
      </c>
      <c r="G35" s="31">
        <f t="shared" si="0"/>
        <v>0.29554120673844259</v>
      </c>
    </row>
    <row r="36" spans="1:7" ht="15.75" customHeight="1" x14ac:dyDescent="0.35">
      <c r="A36" s="52"/>
      <c r="B36" s="55"/>
      <c r="C36" s="52"/>
      <c r="D36" s="22">
        <v>2022</v>
      </c>
      <c r="E36" s="30">
        <v>306410502000</v>
      </c>
      <c r="F36" s="30">
        <v>1000775865000</v>
      </c>
      <c r="G36" s="31">
        <f t="shared" si="0"/>
        <v>0.30617295312172621</v>
      </c>
    </row>
    <row r="37" spans="1:7" ht="15.75" customHeight="1" x14ac:dyDescent="0.35">
      <c r="A37" s="52">
        <v>10</v>
      </c>
      <c r="B37" s="53" t="s">
        <v>42</v>
      </c>
      <c r="C37" s="52" t="s">
        <v>77</v>
      </c>
      <c r="D37" s="22">
        <v>2020</v>
      </c>
      <c r="E37" s="30">
        <v>7920634000000</v>
      </c>
      <c r="F37" s="30">
        <v>6230749000000</v>
      </c>
      <c r="G37" s="31">
        <f t="shared" si="0"/>
        <v>1.2712169917292448</v>
      </c>
    </row>
    <row r="38" spans="1:7" ht="15.75" customHeight="1" x14ac:dyDescent="0.35">
      <c r="A38" s="52"/>
      <c r="B38" s="53"/>
      <c r="C38" s="52"/>
      <c r="D38" s="22">
        <v>2021</v>
      </c>
      <c r="E38" s="30">
        <v>6686697000000</v>
      </c>
      <c r="F38" s="30">
        <v>7025463000000</v>
      </c>
      <c r="G38" s="31">
        <f t="shared" si="0"/>
        <v>0.95178025989176795</v>
      </c>
    </row>
    <row r="39" spans="1:7" ht="15.75" customHeight="1" x14ac:dyDescent="0.35">
      <c r="A39" s="52"/>
      <c r="B39" s="53"/>
      <c r="C39" s="52"/>
      <c r="D39" s="22">
        <v>2022</v>
      </c>
      <c r="E39" s="30">
        <v>7197089000000</v>
      </c>
      <c r="F39" s="30">
        <v>8160140000000</v>
      </c>
      <c r="G39" s="31">
        <f t="shared" si="0"/>
        <v>0.88198106895224837</v>
      </c>
    </row>
    <row r="40" spans="1:7" ht="15.75" customHeight="1" x14ac:dyDescent="0.35">
      <c r="A40" s="52">
        <v>11</v>
      </c>
      <c r="B40" s="53" t="s">
        <v>117</v>
      </c>
      <c r="C40" s="52" t="s">
        <v>106</v>
      </c>
      <c r="D40" s="22">
        <v>2020</v>
      </c>
      <c r="E40" s="30">
        <v>3676532851880</v>
      </c>
      <c r="F40" s="30">
        <v>2894436789153</v>
      </c>
      <c r="G40" s="31">
        <f t="shared" si="0"/>
        <v>1.2702066480283596</v>
      </c>
    </row>
    <row r="41" spans="1:7" ht="15.75" customHeight="1" x14ac:dyDescent="0.35">
      <c r="A41" s="52"/>
      <c r="B41" s="53"/>
      <c r="C41" s="52"/>
      <c r="D41" s="22">
        <v>2021</v>
      </c>
      <c r="E41" s="30">
        <v>3735944249731</v>
      </c>
      <c r="F41" s="30">
        <v>3030658030412</v>
      </c>
      <c r="G41" s="31">
        <f t="shared" si="0"/>
        <v>1.2327171895481459</v>
      </c>
    </row>
    <row r="42" spans="1:7" ht="15.75" customHeight="1" x14ac:dyDescent="0.35">
      <c r="A42" s="52"/>
      <c r="B42" s="53"/>
      <c r="C42" s="52"/>
      <c r="D42" s="22">
        <v>2022</v>
      </c>
      <c r="E42" s="30">
        <v>3975927432106</v>
      </c>
      <c r="F42" s="30">
        <v>3351444502184</v>
      </c>
      <c r="G42" s="31">
        <f t="shared" si="0"/>
        <v>1.1863324693322685</v>
      </c>
    </row>
    <row r="43" spans="1:7" ht="15.75" customHeight="1" x14ac:dyDescent="0.35">
      <c r="A43" s="52">
        <v>12</v>
      </c>
      <c r="B43" s="53" t="s">
        <v>46</v>
      </c>
      <c r="C43" s="52" t="s">
        <v>14</v>
      </c>
      <c r="D43" s="22">
        <v>2020</v>
      </c>
      <c r="E43" s="30">
        <v>244363297557</v>
      </c>
      <c r="F43" s="30">
        <v>662560916609</v>
      </c>
      <c r="G43" s="31">
        <f t="shared" si="0"/>
        <v>0.36881634794828561</v>
      </c>
    </row>
    <row r="44" spans="1:7" ht="15.75" customHeight="1" x14ac:dyDescent="0.35">
      <c r="A44" s="52"/>
      <c r="B44" s="53"/>
      <c r="C44" s="52"/>
      <c r="D44" s="22">
        <v>2021</v>
      </c>
      <c r="E44" s="30">
        <v>320458715888</v>
      </c>
      <c r="F44" s="30">
        <v>668660599446</v>
      </c>
      <c r="G44" s="31">
        <f t="shared" si="0"/>
        <v>0.47925467143347028</v>
      </c>
    </row>
    <row r="45" spans="1:7" ht="15.75" customHeight="1" x14ac:dyDescent="0.35">
      <c r="A45" s="52"/>
      <c r="B45" s="53"/>
      <c r="C45" s="52"/>
      <c r="D45" s="22">
        <v>2022</v>
      </c>
      <c r="E45" s="30">
        <v>142744113133</v>
      </c>
      <c r="F45" s="30">
        <v>668859547083</v>
      </c>
      <c r="G45" s="31">
        <f t="shared" si="0"/>
        <v>0.21341418202899123</v>
      </c>
    </row>
    <row r="46" spans="1:7" ht="15.75" customHeight="1" x14ac:dyDescent="0.35">
      <c r="A46" s="52">
        <v>13</v>
      </c>
      <c r="B46" s="53" t="s">
        <v>47</v>
      </c>
      <c r="C46" s="52" t="s">
        <v>5</v>
      </c>
      <c r="D46" s="22">
        <v>2020</v>
      </c>
      <c r="E46" s="30">
        <v>53270272000000</v>
      </c>
      <c r="F46" s="30">
        <v>50318053000000</v>
      </c>
      <c r="G46" s="31">
        <f t="shared" si="0"/>
        <v>1.0586711691726227</v>
      </c>
    </row>
    <row r="47" spans="1:7" ht="15.75" customHeight="1" x14ac:dyDescent="0.35">
      <c r="A47" s="52"/>
      <c r="B47" s="53"/>
      <c r="C47" s="52"/>
      <c r="D47" s="22">
        <v>2021</v>
      </c>
      <c r="E47" s="30">
        <v>63342765000000</v>
      </c>
      <c r="F47" s="30">
        <v>54723863000000</v>
      </c>
      <c r="G47" s="31">
        <f t="shared" si="0"/>
        <v>1.1574980552816603</v>
      </c>
    </row>
    <row r="48" spans="1:7" ht="15.75" customHeight="1" x14ac:dyDescent="0.35">
      <c r="A48" s="52"/>
      <c r="B48" s="53"/>
      <c r="C48" s="52"/>
      <c r="D48" s="22">
        <v>2022</v>
      </c>
      <c r="E48" s="30">
        <v>57832529000000</v>
      </c>
      <c r="F48" s="30">
        <v>57473007000000</v>
      </c>
      <c r="G48" s="31">
        <f t="shared" si="0"/>
        <v>1.0062554931221885</v>
      </c>
    </row>
    <row r="49" spans="1:7" ht="15.75" customHeight="1" x14ac:dyDescent="0.35">
      <c r="A49" s="52">
        <v>14</v>
      </c>
      <c r="B49" s="53" t="s">
        <v>48</v>
      </c>
      <c r="C49" s="52" t="s">
        <v>7</v>
      </c>
      <c r="D49" s="22">
        <v>2020</v>
      </c>
      <c r="E49" s="30">
        <v>83998472000000</v>
      </c>
      <c r="F49" s="30">
        <v>79138044000000</v>
      </c>
      <c r="G49" s="31">
        <f t="shared" si="0"/>
        <v>1.0614170853148708</v>
      </c>
    </row>
    <row r="50" spans="1:7" ht="15.75" customHeight="1" x14ac:dyDescent="0.35">
      <c r="A50" s="52"/>
      <c r="B50" s="53"/>
      <c r="C50" s="52"/>
      <c r="D50" s="22">
        <v>2021</v>
      </c>
      <c r="E50" s="30">
        <v>92724082000000</v>
      </c>
      <c r="F50" s="30">
        <v>86632111000000</v>
      </c>
      <c r="G50" s="31">
        <f t="shared" si="0"/>
        <v>1.0703200110176236</v>
      </c>
    </row>
    <row r="51" spans="1:7" ht="15.75" customHeight="1" x14ac:dyDescent="0.35">
      <c r="A51" s="52"/>
      <c r="B51" s="53"/>
      <c r="C51" s="52"/>
      <c r="D51" s="22">
        <v>2022</v>
      </c>
      <c r="E51" s="30">
        <v>86810262000000</v>
      </c>
      <c r="F51" s="30">
        <v>93623038000000</v>
      </c>
      <c r="G51" s="31">
        <f t="shared" si="0"/>
        <v>0.92723184223096888</v>
      </c>
    </row>
    <row r="52" spans="1:7" ht="15.75" customHeight="1" x14ac:dyDescent="0.35">
      <c r="A52" s="52">
        <v>15</v>
      </c>
      <c r="B52" s="53" t="s">
        <v>50</v>
      </c>
      <c r="C52" s="52" t="s">
        <v>81</v>
      </c>
      <c r="D52" s="22">
        <v>2020</v>
      </c>
      <c r="E52" s="30">
        <v>14539790000000</v>
      </c>
      <c r="F52" s="30">
        <v>11411970000000</v>
      </c>
      <c r="G52" s="31">
        <f t="shared" si="0"/>
        <v>1.2740823889302197</v>
      </c>
    </row>
    <row r="53" spans="1:7" ht="15.75" customHeight="1" x14ac:dyDescent="0.35">
      <c r="A53" s="52"/>
      <c r="B53" s="53"/>
      <c r="C53" s="52"/>
      <c r="D53" s="22">
        <v>2021</v>
      </c>
      <c r="E53" s="30">
        <v>15486946000000</v>
      </c>
      <c r="F53" s="30">
        <v>13102710000000</v>
      </c>
      <c r="G53" s="31">
        <f t="shared" si="0"/>
        <v>1.181965104928675</v>
      </c>
    </row>
    <row r="54" spans="1:7" ht="15.75" customHeight="1" x14ac:dyDescent="0.35">
      <c r="A54" s="52"/>
      <c r="B54" s="53"/>
      <c r="C54" s="52"/>
      <c r="D54" s="22">
        <v>2022</v>
      </c>
      <c r="E54" s="30">
        <v>19036110000000</v>
      </c>
      <c r="F54" s="30">
        <v>13654777000000</v>
      </c>
      <c r="G54" s="31">
        <f t="shared" si="0"/>
        <v>1.3940989296273385</v>
      </c>
    </row>
    <row r="55" spans="1:7" ht="15.75" customHeight="1" x14ac:dyDescent="0.35">
      <c r="A55" s="52">
        <v>16</v>
      </c>
      <c r="B55" s="53" t="s">
        <v>118</v>
      </c>
      <c r="C55" s="52" t="s">
        <v>107</v>
      </c>
      <c r="D55" s="22">
        <v>2020</v>
      </c>
      <c r="E55" s="30">
        <v>233905945919</v>
      </c>
      <c r="F55" s="30">
        <v>440900964118</v>
      </c>
      <c r="G55" s="31">
        <f t="shared" si="0"/>
        <v>0.53051810940562805</v>
      </c>
    </row>
    <row r="56" spans="1:7" ht="15.75" customHeight="1" x14ac:dyDescent="0.35">
      <c r="A56" s="52"/>
      <c r="B56" s="53"/>
      <c r="C56" s="52"/>
      <c r="D56" s="22">
        <v>2021</v>
      </c>
      <c r="E56" s="30">
        <v>181900755128</v>
      </c>
      <c r="F56" s="30">
        <v>585825528987</v>
      </c>
      <c r="G56" s="31">
        <f t="shared" si="0"/>
        <v>0.31050329172670205</v>
      </c>
    </row>
    <row r="57" spans="1:7" ht="15.75" customHeight="1" x14ac:dyDescent="0.35">
      <c r="A57" s="52"/>
      <c r="B57" s="53"/>
      <c r="C57" s="52"/>
      <c r="D57" s="22">
        <v>2022</v>
      </c>
      <c r="E57" s="30">
        <v>156594539652</v>
      </c>
      <c r="F57" s="30">
        <v>703505819337</v>
      </c>
      <c r="G57" s="31">
        <f t="shared" si="0"/>
        <v>0.22259167635539714</v>
      </c>
    </row>
    <row r="58" spans="1:7" ht="15.75" customHeight="1" x14ac:dyDescent="0.35">
      <c r="A58" s="52">
        <v>17</v>
      </c>
      <c r="B58" s="53" t="s">
        <v>96</v>
      </c>
      <c r="C58" s="52" t="s">
        <v>82</v>
      </c>
      <c r="D58" s="22">
        <v>2020</v>
      </c>
      <c r="E58" s="30">
        <v>1636456000000</v>
      </c>
      <c r="F58" s="30">
        <v>9286332000000</v>
      </c>
      <c r="G58" s="31">
        <f t="shared" si="0"/>
        <v>0.1762220002472451</v>
      </c>
    </row>
    <row r="59" spans="1:7" ht="15.75" customHeight="1" x14ac:dyDescent="0.35">
      <c r="A59" s="52"/>
      <c r="B59" s="53"/>
      <c r="C59" s="52"/>
      <c r="D59" s="22">
        <v>2021</v>
      </c>
      <c r="E59" s="30">
        <v>1678676000000</v>
      </c>
      <c r="F59" s="30">
        <v>10172506000000</v>
      </c>
      <c r="G59" s="31">
        <f t="shared" si="0"/>
        <v>0.1650208906241982</v>
      </c>
    </row>
    <row r="60" spans="1:7" ht="15.75" customHeight="1" x14ac:dyDescent="0.35">
      <c r="A60" s="52"/>
      <c r="B60" s="53"/>
      <c r="C60" s="52"/>
      <c r="D60" s="22">
        <v>2022</v>
      </c>
      <c r="E60" s="30">
        <v>1481306000000</v>
      </c>
      <c r="F60" s="30">
        <v>10935707000000</v>
      </c>
      <c r="G60" s="31">
        <f t="shared" si="0"/>
        <v>0.13545589690725987</v>
      </c>
    </row>
    <row r="61" spans="1:7" ht="15.75" customHeight="1" x14ac:dyDescent="0.35">
      <c r="A61" s="52">
        <v>18</v>
      </c>
      <c r="B61" s="53" t="s">
        <v>53</v>
      </c>
      <c r="C61" s="52" t="s">
        <v>6</v>
      </c>
      <c r="D61" s="22">
        <v>2020</v>
      </c>
      <c r="E61" s="30">
        <v>8506032464692</v>
      </c>
      <c r="F61" s="30">
        <v>11271468049958</v>
      </c>
      <c r="G61" s="31">
        <f t="shared" si="0"/>
        <v>0.75465169461432269</v>
      </c>
    </row>
    <row r="62" spans="1:7" ht="15.75" customHeight="1" x14ac:dyDescent="0.35">
      <c r="A62" s="52"/>
      <c r="B62" s="53"/>
      <c r="C62" s="52"/>
      <c r="D62" s="22">
        <v>2021</v>
      </c>
      <c r="E62" s="30">
        <v>8557621869393</v>
      </c>
      <c r="F62" s="30">
        <v>11360031396135</v>
      </c>
      <c r="G62" s="31">
        <f t="shared" si="0"/>
        <v>0.75330970232217331</v>
      </c>
    </row>
    <row r="63" spans="1:7" ht="15.75" customHeight="1" x14ac:dyDescent="0.35">
      <c r="A63" s="52"/>
      <c r="B63" s="53"/>
      <c r="C63" s="52"/>
      <c r="D63" s="22">
        <v>2022</v>
      </c>
      <c r="E63" s="30">
        <v>9441466604896</v>
      </c>
      <c r="F63" s="30">
        <v>12834694090515</v>
      </c>
      <c r="G63" s="31">
        <f t="shared" si="0"/>
        <v>0.73562069639613481</v>
      </c>
    </row>
    <row r="64" spans="1:7" ht="15.75" customHeight="1" x14ac:dyDescent="0.35">
      <c r="A64" s="52">
        <v>19</v>
      </c>
      <c r="B64" s="53" t="s">
        <v>121</v>
      </c>
      <c r="C64" s="52" t="s">
        <v>110</v>
      </c>
      <c r="D64" s="22">
        <v>2020</v>
      </c>
      <c r="E64" s="30">
        <v>2191495435706</v>
      </c>
      <c r="F64" s="30">
        <v>1210227962735</v>
      </c>
      <c r="G64" s="31">
        <f t="shared" si="0"/>
        <v>1.8108120975435313</v>
      </c>
    </row>
    <row r="65" spans="1:8" ht="15.75" customHeight="1" x14ac:dyDescent="0.35">
      <c r="A65" s="52"/>
      <c r="B65" s="53"/>
      <c r="C65" s="52"/>
      <c r="D65" s="22">
        <v>2021</v>
      </c>
      <c r="E65" s="30">
        <v>2307095621382</v>
      </c>
      <c r="F65" s="30">
        <v>1424812031387</v>
      </c>
      <c r="G65" s="31">
        <f t="shared" si="0"/>
        <v>1.6192280599540774</v>
      </c>
    </row>
    <row r="66" spans="1:8" ht="15.75" customHeight="1" x14ac:dyDescent="0.35">
      <c r="A66" s="52"/>
      <c r="B66" s="53"/>
      <c r="C66" s="52"/>
      <c r="D66" s="22">
        <v>2022</v>
      </c>
      <c r="E66" s="30">
        <v>2454764947737</v>
      </c>
      <c r="F66" s="30">
        <v>1686092119450</v>
      </c>
      <c r="G66" s="31">
        <f t="shared" si="0"/>
        <v>1.4558901731524252</v>
      </c>
    </row>
    <row r="67" spans="1:8" ht="15.75" customHeight="1" x14ac:dyDescent="0.35">
      <c r="A67" s="52">
        <v>20</v>
      </c>
      <c r="B67" s="53" t="s">
        <v>55</v>
      </c>
      <c r="C67" s="52" t="s">
        <v>10</v>
      </c>
      <c r="D67" s="22">
        <v>2020</v>
      </c>
      <c r="E67" s="30">
        <v>1224495624254</v>
      </c>
      <c r="F67" s="30">
        <v>3227671047731</v>
      </c>
      <c r="G67" s="31">
        <f t="shared" si="0"/>
        <v>0.37937435573392786</v>
      </c>
    </row>
    <row r="68" spans="1:8" ht="15.75" customHeight="1" x14ac:dyDescent="0.35">
      <c r="A68" s="52"/>
      <c r="B68" s="53"/>
      <c r="C68" s="52"/>
      <c r="D68" s="22">
        <v>2021</v>
      </c>
      <c r="E68" s="30">
        <v>1341864891951</v>
      </c>
      <c r="F68" s="30">
        <v>2849419530726</v>
      </c>
      <c r="G68" s="31">
        <f t="shared" si="0"/>
        <v>0.47092570170216669</v>
      </c>
    </row>
    <row r="69" spans="1:8" ht="15.75" customHeight="1" x14ac:dyDescent="0.35">
      <c r="A69" s="52"/>
      <c r="B69" s="53"/>
      <c r="C69" s="52"/>
      <c r="D69" s="22">
        <v>2022</v>
      </c>
      <c r="E69" s="30">
        <v>1449163077319</v>
      </c>
      <c r="F69" s="30">
        <v>2681158538764</v>
      </c>
      <c r="G69" s="31">
        <f t="shared" si="0"/>
        <v>0.54049883897841289</v>
      </c>
    </row>
    <row r="70" spans="1:8" ht="15.75" customHeight="1" x14ac:dyDescent="0.35">
      <c r="A70" s="52">
        <v>21</v>
      </c>
      <c r="B70" s="53" t="s">
        <v>57</v>
      </c>
      <c r="C70" s="52" t="s">
        <v>86</v>
      </c>
      <c r="D70" s="22">
        <v>2020</v>
      </c>
      <c r="E70" s="30">
        <v>16905391000000</v>
      </c>
      <c r="F70" s="30">
        <v>18489873000000</v>
      </c>
      <c r="G70" s="31">
        <f t="shared" si="0"/>
        <v>0.91430541464508708</v>
      </c>
    </row>
    <row r="71" spans="1:8" ht="15.75" customHeight="1" x14ac:dyDescent="0.35">
      <c r="A71" s="52"/>
      <c r="B71" s="53"/>
      <c r="C71" s="52"/>
      <c r="D71" s="22">
        <v>2021</v>
      </c>
      <c r="E71" s="30">
        <v>16193066000000</v>
      </c>
      <c r="F71" s="30">
        <v>19786236000000</v>
      </c>
      <c r="G71" s="31">
        <f t="shared" si="0"/>
        <v>0.8184005285290239</v>
      </c>
    </row>
    <row r="72" spans="1:8" ht="14.5" customHeight="1" x14ac:dyDescent="0.35">
      <c r="A72" s="52"/>
      <c r="B72" s="53"/>
      <c r="C72" s="52"/>
      <c r="D72" s="22">
        <v>2022</v>
      </c>
      <c r="E72" s="30">
        <v>14945799000000</v>
      </c>
      <c r="F72" s="30">
        <v>21167282000000</v>
      </c>
      <c r="G72" s="31">
        <f t="shared" si="0"/>
        <v>0.7060802137940998</v>
      </c>
    </row>
    <row r="73" spans="1:8" ht="14.5" customHeight="1" x14ac:dyDescent="0.35">
      <c r="A73" s="52">
        <v>22</v>
      </c>
      <c r="B73" s="53" t="s">
        <v>59</v>
      </c>
      <c r="C73" s="52" t="s">
        <v>18</v>
      </c>
      <c r="D73" s="22">
        <v>2020</v>
      </c>
      <c r="E73" s="30">
        <v>806678887419</v>
      </c>
      <c r="F73" s="30">
        <v>961981659335</v>
      </c>
      <c r="G73" s="31">
        <f t="shared" si="0"/>
        <v>0.83855952927069533</v>
      </c>
    </row>
    <row r="74" spans="1:8" x14ac:dyDescent="0.35">
      <c r="A74" s="52"/>
      <c r="B74" s="53"/>
      <c r="C74" s="52"/>
      <c r="D74" s="22">
        <v>2021</v>
      </c>
      <c r="E74" s="30">
        <v>977942627046</v>
      </c>
      <c r="F74" s="30">
        <v>992485492010</v>
      </c>
      <c r="G74" s="31">
        <f t="shared" si="0"/>
        <v>0.98534702513933226</v>
      </c>
    </row>
    <row r="75" spans="1:8" x14ac:dyDescent="0.35">
      <c r="A75" s="52"/>
      <c r="B75" s="53"/>
      <c r="C75" s="52"/>
      <c r="D75" s="22">
        <v>2022</v>
      </c>
      <c r="E75" s="30">
        <v>968233866594</v>
      </c>
      <c r="F75" s="30">
        <v>1073965710489</v>
      </c>
      <c r="G75" s="31">
        <f t="shared" ref="G75:G95" si="1">E75/F75*100%</f>
        <v>0.90155007477207261</v>
      </c>
    </row>
    <row r="76" spans="1:8" x14ac:dyDescent="0.35">
      <c r="A76" s="52">
        <v>23</v>
      </c>
      <c r="B76" s="53" t="s">
        <v>60</v>
      </c>
      <c r="C76" s="52" t="s">
        <v>12</v>
      </c>
      <c r="D76" s="22">
        <v>2020</v>
      </c>
      <c r="E76" s="30">
        <v>367000000000</v>
      </c>
      <c r="F76" s="30">
        <v>407000000000</v>
      </c>
      <c r="G76" s="31">
        <f t="shared" si="1"/>
        <v>0.90171990171990168</v>
      </c>
    </row>
    <row r="77" spans="1:8" x14ac:dyDescent="0.35">
      <c r="A77" s="52"/>
      <c r="B77" s="53"/>
      <c r="C77" s="52"/>
      <c r="D77" s="22">
        <v>2021</v>
      </c>
      <c r="E77" s="30">
        <v>347000000000</v>
      </c>
      <c r="F77" s="30">
        <v>542000000000</v>
      </c>
      <c r="G77" s="31">
        <f t="shared" si="1"/>
        <v>0.64022140221402213</v>
      </c>
    </row>
    <row r="78" spans="1:8" x14ac:dyDescent="0.35">
      <c r="A78" s="52"/>
      <c r="B78" s="53"/>
      <c r="C78" s="52"/>
      <c r="D78" s="22">
        <v>2022</v>
      </c>
      <c r="E78" s="30">
        <v>442000000000</v>
      </c>
      <c r="F78" s="30">
        <v>591000000000</v>
      </c>
      <c r="G78" s="31">
        <f t="shared" si="1"/>
        <v>0.74788494077834178</v>
      </c>
    </row>
    <row r="79" spans="1:8" x14ac:dyDescent="0.35">
      <c r="A79" s="56">
        <v>24</v>
      </c>
      <c r="B79" s="59" t="s">
        <v>61</v>
      </c>
      <c r="C79" s="62" t="s">
        <v>88</v>
      </c>
      <c r="D79" s="22">
        <v>2020</v>
      </c>
      <c r="E79" s="33">
        <v>22502490000000</v>
      </c>
      <c r="F79" s="30">
        <v>12523681000000</v>
      </c>
      <c r="G79" s="31">
        <f t="shared" si="1"/>
        <v>1.7967952074154556</v>
      </c>
      <c r="H79" s="31"/>
    </row>
    <row r="80" spans="1:8" x14ac:dyDescent="0.35">
      <c r="A80" s="57"/>
      <c r="B80" s="60"/>
      <c r="C80" s="63"/>
      <c r="D80" s="22">
        <v>2021</v>
      </c>
      <c r="E80" s="33">
        <v>25927174000000</v>
      </c>
      <c r="F80" s="30">
        <v>14417829000000</v>
      </c>
      <c r="G80" s="31">
        <f t="shared" si="1"/>
        <v>1.7982717092843867</v>
      </c>
      <c r="H80" s="31"/>
    </row>
    <row r="81" spans="1:8" x14ac:dyDescent="0.35">
      <c r="A81" s="58"/>
      <c r="B81" s="61"/>
      <c r="C81" s="64"/>
      <c r="D81" s="22">
        <v>2022</v>
      </c>
      <c r="E81" s="33">
        <v>23353011000000</v>
      </c>
      <c r="F81" s="30">
        <v>19247803000000</v>
      </c>
      <c r="G81" s="31">
        <f t="shared" si="1"/>
        <v>1.2132819002771382</v>
      </c>
      <c r="H81" s="31"/>
    </row>
    <row r="82" spans="1:8" x14ac:dyDescent="0.35">
      <c r="A82" s="52">
        <v>24</v>
      </c>
      <c r="B82" s="53" t="s">
        <v>62</v>
      </c>
      <c r="C82" s="52" t="s">
        <v>89</v>
      </c>
      <c r="D82" s="22">
        <v>2020</v>
      </c>
      <c r="E82" s="30">
        <v>7905143639000</v>
      </c>
      <c r="F82" s="30">
        <v>4870786420000</v>
      </c>
      <c r="G82" s="31">
        <f t="shared" si="1"/>
        <v>1.6229706986413088</v>
      </c>
    </row>
    <row r="83" spans="1:8" x14ac:dyDescent="0.35">
      <c r="A83" s="52"/>
      <c r="B83" s="53"/>
      <c r="C83" s="52"/>
      <c r="D83" s="22">
        <v>2021</v>
      </c>
      <c r="E83" s="30">
        <v>7743102311000</v>
      </c>
      <c r="F83" s="30">
        <v>6107507765000</v>
      </c>
      <c r="G83" s="31">
        <f t="shared" si="1"/>
        <v>1.2678006494519782</v>
      </c>
    </row>
    <row r="84" spans="1:8" x14ac:dyDescent="0.35">
      <c r="A84" s="52"/>
      <c r="B84" s="53"/>
      <c r="C84" s="52"/>
      <c r="D84" s="22">
        <v>2022</v>
      </c>
      <c r="E84" s="30">
        <v>7525735291000</v>
      </c>
      <c r="F84" s="30">
        <v>6443968832000</v>
      </c>
      <c r="G84" s="31">
        <f t="shared" si="1"/>
        <v>1.1678727019330188</v>
      </c>
    </row>
    <row r="85" spans="1:8" x14ac:dyDescent="0.35">
      <c r="A85" s="52">
        <v>25</v>
      </c>
      <c r="B85" s="53" t="s">
        <v>63</v>
      </c>
      <c r="C85" s="52" t="s">
        <v>9</v>
      </c>
      <c r="D85" s="22">
        <v>2020</v>
      </c>
      <c r="E85" s="30">
        <v>775696860738</v>
      </c>
      <c r="F85" s="30">
        <v>3448995059882</v>
      </c>
      <c r="G85" s="31">
        <f t="shared" si="1"/>
        <v>0.22490518173271573</v>
      </c>
    </row>
    <row r="86" spans="1:8" x14ac:dyDescent="0.35">
      <c r="A86" s="52"/>
      <c r="B86" s="53"/>
      <c r="C86" s="52"/>
      <c r="D86" s="22">
        <v>2021</v>
      </c>
      <c r="E86" s="30">
        <v>618395061219</v>
      </c>
      <c r="F86" s="30">
        <v>3300848622529</v>
      </c>
      <c r="G86" s="31">
        <f t="shared" si="1"/>
        <v>0.18734426565287515</v>
      </c>
    </row>
    <row r="87" spans="1:8" x14ac:dyDescent="0.35">
      <c r="A87" s="52"/>
      <c r="B87" s="53"/>
      <c r="C87" s="52"/>
      <c r="D87" s="22">
        <v>2022</v>
      </c>
      <c r="E87" s="30">
        <v>662339075974</v>
      </c>
      <c r="F87" s="30">
        <v>3928398773915</v>
      </c>
      <c r="G87" s="31">
        <f t="shared" si="1"/>
        <v>0.1686028109905757</v>
      </c>
    </row>
    <row r="88" spans="1:8" x14ac:dyDescent="0.35">
      <c r="A88" s="52">
        <v>26</v>
      </c>
      <c r="B88" s="53" t="s">
        <v>64</v>
      </c>
      <c r="C88" s="52" t="s">
        <v>90</v>
      </c>
      <c r="D88" s="22">
        <v>2020</v>
      </c>
      <c r="E88" s="30">
        <v>13542437000000</v>
      </c>
      <c r="F88" s="30">
        <v>5888856000000</v>
      </c>
      <c r="G88" s="31">
        <f t="shared" si="1"/>
        <v>2.2996719566584751</v>
      </c>
    </row>
    <row r="89" spans="1:8" x14ac:dyDescent="0.35">
      <c r="A89" s="52"/>
      <c r="B89" s="53"/>
      <c r="C89" s="52"/>
      <c r="D89" s="22">
        <v>2021</v>
      </c>
      <c r="E89" s="30">
        <v>14591663000000</v>
      </c>
      <c r="F89" s="30">
        <v>6492354000000</v>
      </c>
      <c r="G89" s="31">
        <f t="shared" si="1"/>
        <v>2.2475149999522515</v>
      </c>
    </row>
    <row r="90" spans="1:8" x14ac:dyDescent="0.35">
      <c r="A90" s="52"/>
      <c r="B90" s="53"/>
      <c r="C90" s="52"/>
      <c r="D90" s="22">
        <v>2022</v>
      </c>
      <c r="E90" s="30">
        <v>16841400000000</v>
      </c>
      <c r="F90" s="30">
        <v>6832234000000</v>
      </c>
      <c r="G90" s="31">
        <f t="shared" si="1"/>
        <v>2.464991685003763</v>
      </c>
    </row>
    <row r="91" spans="1:8" x14ac:dyDescent="0.35">
      <c r="A91" s="52">
        <v>27</v>
      </c>
      <c r="B91" s="53" t="s">
        <v>65</v>
      </c>
      <c r="C91" s="52" t="s">
        <v>11</v>
      </c>
      <c r="D91" s="22">
        <v>2020</v>
      </c>
      <c r="E91" s="30">
        <v>1763283969693</v>
      </c>
      <c r="F91" s="30">
        <v>1598672228267</v>
      </c>
      <c r="G91" s="31">
        <f t="shared" si="1"/>
        <v>1.1029677869643379</v>
      </c>
    </row>
    <row r="92" spans="1:8" x14ac:dyDescent="0.35">
      <c r="A92" s="52"/>
      <c r="B92" s="53"/>
      <c r="C92" s="52"/>
      <c r="D92" s="22">
        <v>2021</v>
      </c>
      <c r="E92" s="30">
        <v>1643370252313</v>
      </c>
      <c r="F92" s="30">
        <v>1760590755177</v>
      </c>
      <c r="G92" s="31">
        <f t="shared" si="1"/>
        <v>0.93341978962497996</v>
      </c>
    </row>
    <row r="93" spans="1:8" x14ac:dyDescent="0.35">
      <c r="A93" s="52"/>
      <c r="B93" s="53"/>
      <c r="C93" s="52"/>
      <c r="D93" s="22">
        <v>2022</v>
      </c>
      <c r="E93" s="30">
        <v>21136471733079</v>
      </c>
      <c r="F93" s="30">
        <v>1045289129558</v>
      </c>
      <c r="G93" s="31">
        <f t="shared" si="1"/>
        <v>20.220694098308041</v>
      </c>
    </row>
    <row r="94" spans="1:8" x14ac:dyDescent="0.35">
      <c r="A94" s="52">
        <v>28</v>
      </c>
      <c r="B94" s="53" t="s">
        <v>66</v>
      </c>
      <c r="C94" s="52" t="s">
        <v>8</v>
      </c>
      <c r="D94" s="22">
        <v>2020</v>
      </c>
      <c r="E94" s="30">
        <v>3972379000000</v>
      </c>
      <c r="F94" s="30">
        <v>4781737000000</v>
      </c>
      <c r="G94" s="31">
        <f t="shared" si="1"/>
        <v>0.83073975001134526</v>
      </c>
    </row>
    <row r="95" spans="1:8" x14ac:dyDescent="0.35">
      <c r="A95" s="52"/>
      <c r="B95" s="53"/>
      <c r="C95" s="52"/>
      <c r="D95" s="22">
        <v>2021</v>
      </c>
      <c r="E95" s="30">
        <v>2268730000000</v>
      </c>
      <c r="F95" s="30">
        <v>5138126000000</v>
      </c>
      <c r="G95" s="31">
        <f t="shared" si="1"/>
        <v>0.44154814420666211</v>
      </c>
    </row>
    <row r="96" spans="1:8" x14ac:dyDescent="0.35">
      <c r="A96" s="52"/>
      <c r="B96" s="53"/>
      <c r="C96" s="52"/>
      <c r="D96" s="22">
        <v>2022</v>
      </c>
      <c r="E96" s="30">
        <v>1553696000000</v>
      </c>
      <c r="F96" s="30">
        <v>5822679000000</v>
      </c>
      <c r="G96" s="31">
        <f>E96/F96*100%</f>
        <v>0.26683524886053311</v>
      </c>
    </row>
    <row r="97" spans="4:5" x14ac:dyDescent="0.35">
      <c r="D97" s="21"/>
      <c r="E97" s="24"/>
    </row>
    <row r="98" spans="4:5" x14ac:dyDescent="0.35">
      <c r="D98" s="21"/>
      <c r="E98" s="24"/>
    </row>
    <row r="99" spans="4:5" x14ac:dyDescent="0.35">
      <c r="D99" s="21"/>
      <c r="E99" s="24"/>
    </row>
    <row r="100" spans="4:5" x14ac:dyDescent="0.35">
      <c r="D100" s="21"/>
      <c r="E100" s="24"/>
    </row>
    <row r="101" spans="4:5" x14ac:dyDescent="0.35">
      <c r="D101" s="21"/>
      <c r="E101" s="24"/>
    </row>
    <row r="102" spans="4:5" x14ac:dyDescent="0.35">
      <c r="D102" s="21"/>
      <c r="E102" s="24"/>
    </row>
    <row r="103" spans="4:5" x14ac:dyDescent="0.35">
      <c r="D103" s="21"/>
      <c r="E103" s="24"/>
    </row>
    <row r="104" spans="4:5" x14ac:dyDescent="0.35">
      <c r="D104" s="21"/>
      <c r="E104" s="24"/>
    </row>
    <row r="105" spans="4:5" x14ac:dyDescent="0.35">
      <c r="D105" s="21"/>
      <c r="E105" s="24"/>
    </row>
    <row r="106" spans="4:5" x14ac:dyDescent="0.35">
      <c r="D106" s="21"/>
      <c r="E106" s="24"/>
    </row>
    <row r="107" spans="4:5" x14ac:dyDescent="0.35">
      <c r="D107" s="21"/>
      <c r="E107" s="24"/>
    </row>
    <row r="108" spans="4:5" x14ac:dyDescent="0.35">
      <c r="D108" s="21"/>
      <c r="E108" s="24"/>
    </row>
    <row r="109" spans="4:5" x14ac:dyDescent="0.35">
      <c r="D109" s="21"/>
      <c r="E109" s="24"/>
    </row>
    <row r="110" spans="4:5" x14ac:dyDescent="0.35">
      <c r="D110" s="21"/>
      <c r="E110" s="24"/>
    </row>
    <row r="111" spans="4:5" x14ac:dyDescent="0.35">
      <c r="D111" s="21"/>
      <c r="E111" s="24"/>
    </row>
    <row r="112" spans="4:5" x14ac:dyDescent="0.35">
      <c r="D112" s="21"/>
      <c r="E112" s="24"/>
    </row>
    <row r="113" spans="4:5" x14ac:dyDescent="0.35">
      <c r="D113" s="21"/>
      <c r="E113" s="24"/>
    </row>
    <row r="114" spans="4:5" x14ac:dyDescent="0.35">
      <c r="D114" s="21"/>
      <c r="E114" s="24"/>
    </row>
    <row r="115" spans="4:5" x14ac:dyDescent="0.35">
      <c r="D115" s="21"/>
      <c r="E115" s="24"/>
    </row>
    <row r="116" spans="4:5" x14ac:dyDescent="0.35">
      <c r="D116" s="21"/>
      <c r="E116" s="24"/>
    </row>
    <row r="117" spans="4:5" x14ac:dyDescent="0.35">
      <c r="D117" s="21"/>
      <c r="E117" s="24"/>
    </row>
    <row r="118" spans="4:5" x14ac:dyDescent="0.35">
      <c r="D118" s="21"/>
      <c r="E118" s="24"/>
    </row>
    <row r="119" spans="4:5" x14ac:dyDescent="0.35">
      <c r="D119" s="21"/>
      <c r="E119" s="24"/>
    </row>
  </sheetData>
  <mergeCells count="89">
    <mergeCell ref="A91:A93"/>
    <mergeCell ref="B91:B93"/>
    <mergeCell ref="C91:C93"/>
    <mergeCell ref="A94:A96"/>
    <mergeCell ref="B94:B96"/>
    <mergeCell ref="C94:C96"/>
    <mergeCell ref="A85:A87"/>
    <mergeCell ref="B85:B87"/>
    <mergeCell ref="C85:C87"/>
    <mergeCell ref="A88:A90"/>
    <mergeCell ref="B88:B90"/>
    <mergeCell ref="C88:C90"/>
    <mergeCell ref="A82:A84"/>
    <mergeCell ref="B82:B84"/>
    <mergeCell ref="C82:C84"/>
    <mergeCell ref="A79:A81"/>
    <mergeCell ref="B79:B81"/>
    <mergeCell ref="C79:C81"/>
    <mergeCell ref="A73:A75"/>
    <mergeCell ref="B73:B75"/>
    <mergeCell ref="C73:C75"/>
    <mergeCell ref="A70:A72"/>
    <mergeCell ref="A76:A78"/>
    <mergeCell ref="B76:B78"/>
    <mergeCell ref="C76:C78"/>
    <mergeCell ref="A61:A63"/>
    <mergeCell ref="B61:B63"/>
    <mergeCell ref="C61:C63"/>
    <mergeCell ref="B70:B72"/>
    <mergeCell ref="C70:C72"/>
    <mergeCell ref="A64:A66"/>
    <mergeCell ref="B64:B66"/>
    <mergeCell ref="C64:C66"/>
    <mergeCell ref="A67:A69"/>
    <mergeCell ref="B67:B69"/>
    <mergeCell ref="C67:C69"/>
    <mergeCell ref="A55:A57"/>
    <mergeCell ref="B55:B57"/>
    <mergeCell ref="C55:C57"/>
    <mergeCell ref="A52:A54"/>
    <mergeCell ref="A58:A60"/>
    <mergeCell ref="B58:B60"/>
    <mergeCell ref="C58:C60"/>
    <mergeCell ref="A43:A45"/>
    <mergeCell ref="B43:B45"/>
    <mergeCell ref="C43:C45"/>
    <mergeCell ref="B52:B54"/>
    <mergeCell ref="C52:C54"/>
    <mergeCell ref="A37:A39"/>
    <mergeCell ref="B37:B39"/>
    <mergeCell ref="C37:C39"/>
    <mergeCell ref="A40:A42"/>
    <mergeCell ref="B40:B42"/>
    <mergeCell ref="C40:C42"/>
    <mergeCell ref="A31:A33"/>
    <mergeCell ref="B31:B33"/>
    <mergeCell ref="C31:C33"/>
    <mergeCell ref="A34:A36"/>
    <mergeCell ref="B34:B36"/>
    <mergeCell ref="C34:C36"/>
    <mergeCell ref="A25:A27"/>
    <mergeCell ref="B25:B27"/>
    <mergeCell ref="C25:C27"/>
    <mergeCell ref="A28:A30"/>
    <mergeCell ref="B28:B30"/>
    <mergeCell ref="C28:C30"/>
    <mergeCell ref="C16:C18"/>
    <mergeCell ref="A19:A21"/>
    <mergeCell ref="B19:B21"/>
    <mergeCell ref="C19:C21"/>
    <mergeCell ref="A22:A24"/>
    <mergeCell ref="B22:B24"/>
    <mergeCell ref="C22:C24"/>
    <mergeCell ref="B2:B3"/>
    <mergeCell ref="A46:A48"/>
    <mergeCell ref="B46:B48"/>
    <mergeCell ref="C46:C48"/>
    <mergeCell ref="A49:A51"/>
    <mergeCell ref="B49:B51"/>
    <mergeCell ref="C49:C51"/>
    <mergeCell ref="C4:E6"/>
    <mergeCell ref="A10:A12"/>
    <mergeCell ref="B10:B12"/>
    <mergeCell ref="C10:C12"/>
    <mergeCell ref="A13:A15"/>
    <mergeCell ref="B13:B15"/>
    <mergeCell ref="C13:C15"/>
    <mergeCell ref="A16:A18"/>
    <mergeCell ref="B16:B18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G95"/>
  <sheetViews>
    <sheetView workbookViewId="0">
      <selection activeCell="G9" sqref="G9:G95"/>
    </sheetView>
  </sheetViews>
  <sheetFormatPr defaultRowHeight="14.5" x14ac:dyDescent="0.35"/>
  <cols>
    <col min="2" max="2" width="29.54296875" bestFit="1" customWidth="1"/>
    <col min="5" max="5" width="23.1796875" style="32" bestFit="1" customWidth="1"/>
    <col min="6" max="6" width="20.81640625" style="32" customWidth="1"/>
    <col min="7" max="7" width="15.453125" customWidth="1"/>
  </cols>
  <sheetData>
    <row r="2" spans="1:7" x14ac:dyDescent="0.35">
      <c r="B2" s="65" t="s">
        <v>130</v>
      </c>
      <c r="C2" s="65"/>
    </row>
    <row r="3" spans="1:7" x14ac:dyDescent="0.35">
      <c r="B3" s="65"/>
      <c r="C3" s="65"/>
    </row>
    <row r="5" spans="1:7" x14ac:dyDescent="0.35">
      <c r="D5" s="54" t="s">
        <v>131</v>
      </c>
      <c r="E5" s="54"/>
      <c r="F5" s="54"/>
    </row>
    <row r="6" spans="1:7" x14ac:dyDescent="0.35">
      <c r="D6" s="54"/>
      <c r="E6" s="54"/>
      <c r="F6" s="54"/>
      <c r="G6" t="s">
        <v>135</v>
      </c>
    </row>
    <row r="8" spans="1:7" x14ac:dyDescent="0.35">
      <c r="A8" s="27" t="s">
        <v>0</v>
      </c>
      <c r="B8" s="27" t="s">
        <v>129</v>
      </c>
      <c r="C8" s="27" t="s">
        <v>93</v>
      </c>
      <c r="D8" s="27" t="s">
        <v>124</v>
      </c>
      <c r="E8" s="28" t="s">
        <v>132</v>
      </c>
      <c r="F8" s="28" t="s">
        <v>133</v>
      </c>
      <c r="G8" s="29" t="s">
        <v>134</v>
      </c>
    </row>
    <row r="9" spans="1:7" x14ac:dyDescent="0.35">
      <c r="A9" s="52">
        <v>1</v>
      </c>
      <c r="B9" s="55" t="s">
        <v>26</v>
      </c>
      <c r="C9" s="52" t="s">
        <v>68</v>
      </c>
      <c r="D9" s="22">
        <v>2020</v>
      </c>
      <c r="E9" s="32">
        <v>893779000000</v>
      </c>
      <c r="F9" s="32">
        <v>27781231000000</v>
      </c>
      <c r="G9" s="31">
        <f>E9/F9*100%</f>
        <v>3.2172044500115925E-2</v>
      </c>
    </row>
    <row r="10" spans="1:7" x14ac:dyDescent="0.35">
      <c r="A10" s="52"/>
      <c r="B10" s="55"/>
      <c r="C10" s="52"/>
      <c r="D10" s="22">
        <v>2021</v>
      </c>
      <c r="E10" s="32">
        <v>2067362000000</v>
      </c>
      <c r="F10" s="32">
        <v>30399906000000</v>
      </c>
      <c r="G10" s="31">
        <f t="shared" ref="G10:G73" si="0">E10/F10*100%</f>
        <v>6.8005539227654191E-2</v>
      </c>
    </row>
    <row r="11" spans="1:7" x14ac:dyDescent="0.35">
      <c r="A11" s="52"/>
      <c r="B11" s="55"/>
      <c r="C11" s="52"/>
      <c r="D11" s="22">
        <v>2022</v>
      </c>
      <c r="E11" s="30">
        <v>1792050000000</v>
      </c>
      <c r="F11" s="32">
        <v>29249340000000</v>
      </c>
      <c r="G11" s="31">
        <f t="shared" si="0"/>
        <v>6.1268049125211027E-2</v>
      </c>
    </row>
    <row r="12" spans="1:7" x14ac:dyDescent="0.35">
      <c r="A12" s="52">
        <v>2</v>
      </c>
      <c r="B12" s="55" t="s">
        <v>27</v>
      </c>
      <c r="C12" s="52" t="s">
        <v>23</v>
      </c>
      <c r="D12" s="22">
        <v>2020</v>
      </c>
      <c r="E12" s="30">
        <v>135789000000</v>
      </c>
      <c r="F12" s="30">
        <v>958791000000</v>
      </c>
      <c r="G12" s="31">
        <f t="shared" si="0"/>
        <v>0.14162523427942064</v>
      </c>
    </row>
    <row r="13" spans="1:7" x14ac:dyDescent="0.35">
      <c r="A13" s="52"/>
      <c r="B13" s="55"/>
      <c r="C13" s="52"/>
      <c r="D13" s="22">
        <v>2021</v>
      </c>
      <c r="E13" s="30">
        <v>265758000000</v>
      </c>
      <c r="F13" s="30">
        <v>1304108000000</v>
      </c>
      <c r="G13" s="31">
        <f t="shared" si="0"/>
        <v>0.2037852693181853</v>
      </c>
    </row>
    <row r="14" spans="1:7" x14ac:dyDescent="0.35">
      <c r="A14" s="52"/>
      <c r="B14" s="55"/>
      <c r="C14" s="52"/>
      <c r="D14" s="22">
        <v>2022</v>
      </c>
      <c r="E14" s="30">
        <v>364972000000</v>
      </c>
      <c r="F14" s="30">
        <v>1645582000000</v>
      </c>
      <c r="G14" s="31">
        <f t="shared" si="0"/>
        <v>0.22178900838730614</v>
      </c>
    </row>
    <row r="15" spans="1:7" x14ac:dyDescent="0.35">
      <c r="A15" s="52">
        <v>3</v>
      </c>
      <c r="B15" s="55" t="s">
        <v>31</v>
      </c>
      <c r="C15" s="52" t="s">
        <v>70</v>
      </c>
      <c r="D15" s="22">
        <v>2020</v>
      </c>
      <c r="E15" s="30">
        <v>275667000000</v>
      </c>
      <c r="F15" s="30">
        <v>2914979000000</v>
      </c>
      <c r="G15" s="31">
        <f t="shared" si="0"/>
        <v>9.4569120395035441E-2</v>
      </c>
    </row>
    <row r="16" spans="1:7" x14ac:dyDescent="0.35">
      <c r="A16" s="52"/>
      <c r="B16" s="55"/>
      <c r="C16" s="52"/>
      <c r="D16" s="22">
        <v>2021</v>
      </c>
      <c r="E16" s="30">
        <v>380992000000</v>
      </c>
      <c r="F16" s="30">
        <v>3132202000000</v>
      </c>
      <c r="G16" s="31">
        <f t="shared" si="0"/>
        <v>0.1216371102502329</v>
      </c>
    </row>
    <row r="17" spans="1:7" x14ac:dyDescent="0.35">
      <c r="A17" s="52"/>
      <c r="B17" s="55"/>
      <c r="C17" s="52"/>
      <c r="D17" s="22">
        <v>2022</v>
      </c>
      <c r="E17" s="30">
        <v>523242000000</v>
      </c>
      <c r="F17" s="30">
        <v>3410481000000</v>
      </c>
      <c r="G17" s="31">
        <f t="shared" si="0"/>
        <v>0.1534217607428395</v>
      </c>
    </row>
    <row r="18" spans="1:7" x14ac:dyDescent="0.35">
      <c r="A18" s="52">
        <v>4</v>
      </c>
      <c r="B18" s="55" t="s">
        <v>35</v>
      </c>
      <c r="C18" s="52" t="s">
        <v>13</v>
      </c>
      <c r="D18" s="22">
        <v>2020</v>
      </c>
      <c r="E18" s="30">
        <v>44045828312</v>
      </c>
      <c r="F18" s="30">
        <v>1086873666641</v>
      </c>
      <c r="G18" s="31">
        <f t="shared" si="0"/>
        <v>4.0525251152808146E-2</v>
      </c>
    </row>
    <row r="19" spans="1:7" x14ac:dyDescent="0.35">
      <c r="A19" s="52"/>
      <c r="B19" s="55"/>
      <c r="C19" s="52"/>
      <c r="D19" s="22">
        <v>2021</v>
      </c>
      <c r="E19" s="30">
        <v>100066615090</v>
      </c>
      <c r="F19" s="30">
        <v>1147260611703</v>
      </c>
      <c r="G19" s="31">
        <f t="shared" si="0"/>
        <v>8.7222217924365561E-2</v>
      </c>
    </row>
    <row r="20" spans="1:7" x14ac:dyDescent="0.35">
      <c r="A20" s="52"/>
      <c r="B20" s="55"/>
      <c r="C20" s="52"/>
      <c r="D20" s="22">
        <v>2022</v>
      </c>
      <c r="E20" s="30">
        <v>121257336904</v>
      </c>
      <c r="F20" s="30">
        <v>1074777460412</v>
      </c>
      <c r="G20" s="31">
        <f t="shared" si="0"/>
        <v>0.11282087815417882</v>
      </c>
    </row>
    <row r="21" spans="1:7" x14ac:dyDescent="0.35">
      <c r="A21" s="52">
        <v>5</v>
      </c>
      <c r="B21" s="55" t="s">
        <v>36</v>
      </c>
      <c r="C21" s="52" t="s">
        <v>16</v>
      </c>
      <c r="D21" s="22">
        <v>2020</v>
      </c>
      <c r="E21" s="30">
        <v>181812593992</v>
      </c>
      <c r="F21" s="30">
        <v>1566673828068</v>
      </c>
      <c r="G21" s="31">
        <f t="shared" si="0"/>
        <v>0.11605006143251191</v>
      </c>
    </row>
    <row r="22" spans="1:7" x14ac:dyDescent="0.35">
      <c r="A22" s="52"/>
      <c r="B22" s="55"/>
      <c r="C22" s="52"/>
      <c r="D22" s="22">
        <v>2021</v>
      </c>
      <c r="E22" s="30">
        <v>187066990085</v>
      </c>
      <c r="F22" s="30">
        <v>1697387196209</v>
      </c>
      <c r="G22" s="31">
        <f t="shared" si="0"/>
        <v>0.11020879060641056</v>
      </c>
    </row>
    <row r="23" spans="1:7" x14ac:dyDescent="0.35">
      <c r="A23" s="52"/>
      <c r="B23" s="55"/>
      <c r="C23" s="52"/>
      <c r="D23" s="22">
        <v>2022</v>
      </c>
      <c r="E23" s="30">
        <v>220704543072</v>
      </c>
      <c r="F23" s="30">
        <v>1718287453575</v>
      </c>
      <c r="G23" s="31">
        <f t="shared" si="0"/>
        <v>0.12844448268117828</v>
      </c>
    </row>
    <row r="24" spans="1:7" x14ac:dyDescent="0.35">
      <c r="A24" s="52">
        <v>6</v>
      </c>
      <c r="B24" s="55" t="s">
        <v>37</v>
      </c>
      <c r="C24" s="52" t="s">
        <v>22</v>
      </c>
      <c r="D24" s="22">
        <v>2020</v>
      </c>
      <c r="E24" s="30">
        <v>132772234495</v>
      </c>
      <c r="F24" s="30">
        <v>1310940121622</v>
      </c>
      <c r="G24" s="31">
        <f t="shared" si="0"/>
        <v>0.10128016703823479</v>
      </c>
    </row>
    <row r="25" spans="1:7" x14ac:dyDescent="0.35">
      <c r="A25" s="52"/>
      <c r="B25" s="55"/>
      <c r="C25" s="52"/>
      <c r="D25" s="22">
        <v>2021</v>
      </c>
      <c r="E25" s="30">
        <v>180711667020</v>
      </c>
      <c r="F25" s="30">
        <v>1348181576913</v>
      </c>
      <c r="G25" s="31">
        <f t="shared" si="0"/>
        <v>0.13404104470392239</v>
      </c>
    </row>
    <row r="26" spans="1:7" x14ac:dyDescent="0.35">
      <c r="A26" s="52"/>
      <c r="B26" s="55"/>
      <c r="C26" s="52"/>
      <c r="D26" s="22">
        <v>2022</v>
      </c>
      <c r="E26" s="30">
        <v>195598848689</v>
      </c>
      <c r="F26" s="30">
        <v>1693523611414</v>
      </c>
      <c r="G26" s="31">
        <f t="shared" si="0"/>
        <v>0.11549815270994988</v>
      </c>
    </row>
    <row r="27" spans="1:7" x14ac:dyDescent="0.35">
      <c r="A27" s="52">
        <v>7</v>
      </c>
      <c r="B27" s="55" t="s">
        <v>115</v>
      </c>
      <c r="C27" s="52" t="s">
        <v>104</v>
      </c>
      <c r="D27" s="22">
        <v>2020</v>
      </c>
      <c r="E27" s="30">
        <v>2738128648</v>
      </c>
      <c r="F27" s="30">
        <v>263754414443</v>
      </c>
      <c r="G27" s="31">
        <f t="shared" si="0"/>
        <v>1.0381356663858747E-2</v>
      </c>
    </row>
    <row r="28" spans="1:7" x14ac:dyDescent="0.35">
      <c r="A28" s="52"/>
      <c r="B28" s="55"/>
      <c r="C28" s="52"/>
      <c r="D28" s="22">
        <v>2021</v>
      </c>
      <c r="E28" s="30">
        <v>8532631708</v>
      </c>
      <c r="F28" s="30">
        <v>370684311428</v>
      </c>
      <c r="G28" s="31">
        <f t="shared" si="0"/>
        <v>2.3018594110793218E-2</v>
      </c>
    </row>
    <row r="29" spans="1:7" x14ac:dyDescent="0.35">
      <c r="A29" s="52"/>
      <c r="B29" s="55"/>
      <c r="C29" s="52"/>
      <c r="D29" s="22">
        <v>2022</v>
      </c>
      <c r="E29" s="30">
        <v>6620432696</v>
      </c>
      <c r="F29" s="30">
        <v>485054412584</v>
      </c>
      <c r="G29" s="31">
        <f t="shared" si="0"/>
        <v>1.364884541660261E-2</v>
      </c>
    </row>
    <row r="30" spans="1:7" x14ac:dyDescent="0.35">
      <c r="A30" s="52">
        <v>8</v>
      </c>
      <c r="B30" s="55" t="s">
        <v>39</v>
      </c>
      <c r="C30" s="52" t="s">
        <v>74</v>
      </c>
      <c r="D30" s="22">
        <v>2020</v>
      </c>
      <c r="E30" s="30">
        <v>381422000000</v>
      </c>
      <c r="F30" s="30">
        <v>6326293000000</v>
      </c>
      <c r="G30" s="31">
        <f t="shared" si="0"/>
        <v>6.0291548304828753E-2</v>
      </c>
    </row>
    <row r="31" spans="1:7" x14ac:dyDescent="0.35">
      <c r="A31" s="52"/>
      <c r="B31" s="55"/>
      <c r="C31" s="52"/>
      <c r="D31" s="22">
        <v>2021</v>
      </c>
      <c r="E31" s="30">
        <v>2212293000000</v>
      </c>
      <c r="F31" s="30">
        <v>6448014000000</v>
      </c>
      <c r="G31" s="31">
        <f t="shared" si="0"/>
        <v>0.34309680469056053</v>
      </c>
    </row>
    <row r="32" spans="1:7" x14ac:dyDescent="0.35">
      <c r="A32" s="52"/>
      <c r="B32" s="55"/>
      <c r="C32" s="52"/>
      <c r="D32" s="22">
        <v>2022</v>
      </c>
      <c r="E32" s="30">
        <v>373978000000</v>
      </c>
      <c r="F32" s="30">
        <v>6833737000000</v>
      </c>
      <c r="G32" s="31">
        <f t="shared" si="0"/>
        <v>5.4725255010545475E-2</v>
      </c>
    </row>
    <row r="33" spans="1:7" x14ac:dyDescent="0.35">
      <c r="A33" s="52">
        <v>9</v>
      </c>
      <c r="B33" s="55" t="s">
        <v>40</v>
      </c>
      <c r="C33" s="52" t="s">
        <v>24</v>
      </c>
      <c r="D33" s="22">
        <v>2020</v>
      </c>
      <c r="E33" s="30">
        <v>123465762000</v>
      </c>
      <c r="F33" s="30">
        <v>1225580913000</v>
      </c>
      <c r="G33" s="31">
        <f t="shared" si="0"/>
        <v>0.10074060446794833</v>
      </c>
    </row>
    <row r="34" spans="1:7" x14ac:dyDescent="0.35">
      <c r="A34" s="52"/>
      <c r="B34" s="55"/>
      <c r="C34" s="52"/>
      <c r="D34" s="22">
        <v>2021</v>
      </c>
      <c r="E34" s="30">
        <v>187992998000</v>
      </c>
      <c r="F34" s="30">
        <v>1308722065000</v>
      </c>
      <c r="G34" s="31">
        <f t="shared" si="0"/>
        <v>0.14364623553588515</v>
      </c>
    </row>
    <row r="35" spans="1:7" x14ac:dyDescent="0.35">
      <c r="A35" s="52"/>
      <c r="B35" s="55"/>
      <c r="C35" s="52"/>
      <c r="D35" s="22">
        <v>2022</v>
      </c>
      <c r="E35" s="30">
        <v>230065807000</v>
      </c>
      <c r="F35" s="30">
        <v>1307186367000</v>
      </c>
      <c r="G35" s="31">
        <f t="shared" si="0"/>
        <v>0.17600076990399027</v>
      </c>
    </row>
    <row r="36" spans="1:7" x14ac:dyDescent="0.35">
      <c r="A36" s="52">
        <v>10</v>
      </c>
      <c r="B36" s="53" t="s">
        <v>42</v>
      </c>
      <c r="C36" s="52" t="s">
        <v>77</v>
      </c>
      <c r="D36" s="22">
        <v>2020</v>
      </c>
      <c r="E36" s="30">
        <v>478171000000</v>
      </c>
      <c r="F36" s="30">
        <v>14151383000000</v>
      </c>
      <c r="G36" s="31">
        <f t="shared" si="0"/>
        <v>3.3789700978342538E-2</v>
      </c>
    </row>
    <row r="37" spans="1:7" x14ac:dyDescent="0.35">
      <c r="A37" s="52"/>
      <c r="B37" s="53"/>
      <c r="C37" s="52"/>
      <c r="D37" s="22">
        <v>2021</v>
      </c>
      <c r="E37" s="30">
        <v>739649000000</v>
      </c>
      <c r="F37" s="30">
        <v>13712160000000</v>
      </c>
      <c r="G37" s="31">
        <f t="shared" si="0"/>
        <v>5.3941100453903691E-2</v>
      </c>
    </row>
    <row r="38" spans="1:7" x14ac:dyDescent="0.35">
      <c r="A38" s="52"/>
      <c r="B38" s="53"/>
      <c r="C38" s="52"/>
      <c r="D38" s="22">
        <v>2022</v>
      </c>
      <c r="E38" s="30">
        <v>1206587000000</v>
      </c>
      <c r="F38" s="30">
        <v>15357229000000</v>
      </c>
      <c r="G38" s="31">
        <f t="shared" si="0"/>
        <v>7.8568015102203653E-2</v>
      </c>
    </row>
    <row r="39" spans="1:7" x14ac:dyDescent="0.35">
      <c r="A39" s="52">
        <v>11</v>
      </c>
      <c r="B39" s="53" t="s">
        <v>117</v>
      </c>
      <c r="C39" s="52" t="s">
        <v>106</v>
      </c>
      <c r="D39" s="22">
        <v>2020</v>
      </c>
      <c r="E39" s="30">
        <v>245103761907</v>
      </c>
      <c r="F39" s="30">
        <v>6670943518686</v>
      </c>
      <c r="G39" s="31">
        <f t="shared" si="0"/>
        <v>3.6741993275829589E-2</v>
      </c>
    </row>
    <row r="40" spans="1:7" x14ac:dyDescent="0.35">
      <c r="A40" s="52"/>
      <c r="B40" s="53"/>
      <c r="C40" s="52"/>
      <c r="D40" s="22">
        <v>2021</v>
      </c>
      <c r="E40" s="30">
        <v>492637672186</v>
      </c>
      <c r="F40" s="30">
        <v>6766602280143</v>
      </c>
      <c r="G40" s="31">
        <f t="shared" si="0"/>
        <v>7.2804289625780838E-2</v>
      </c>
    </row>
    <row r="41" spans="1:7" x14ac:dyDescent="0.35">
      <c r="A41" s="52"/>
      <c r="B41" s="53"/>
      <c r="C41" s="52"/>
      <c r="D41" s="22">
        <v>2022</v>
      </c>
      <c r="E41" s="30">
        <v>521714035585</v>
      </c>
      <c r="F41" s="30">
        <v>7327371934290</v>
      </c>
      <c r="G41" s="31">
        <f t="shared" si="0"/>
        <v>7.1200703371358545E-2</v>
      </c>
    </row>
    <row r="42" spans="1:7" x14ac:dyDescent="0.35">
      <c r="A42" s="52">
        <v>12</v>
      </c>
      <c r="B42" s="53" t="s">
        <v>46</v>
      </c>
      <c r="C42" s="52" t="s">
        <v>14</v>
      </c>
      <c r="D42" s="22">
        <v>2020</v>
      </c>
      <c r="E42" s="30">
        <v>38038419405</v>
      </c>
      <c r="F42" s="30">
        <v>906924214166</v>
      </c>
      <c r="G42" s="31">
        <f t="shared" si="0"/>
        <v>4.1942224952037269E-2</v>
      </c>
    </row>
    <row r="43" spans="1:7" x14ac:dyDescent="0.35">
      <c r="A43" s="52"/>
      <c r="B43" s="53"/>
      <c r="C43" s="52"/>
      <c r="D43" s="22">
        <v>2021</v>
      </c>
      <c r="E43" s="30">
        <v>12553087704</v>
      </c>
      <c r="F43" s="30">
        <v>989119315334</v>
      </c>
      <c r="G43" s="31">
        <f t="shared" si="0"/>
        <v>1.2691176392365918E-2</v>
      </c>
    </row>
    <row r="44" spans="1:7" x14ac:dyDescent="0.35">
      <c r="A44" s="52"/>
      <c r="B44" s="53"/>
      <c r="C44" s="52"/>
      <c r="D44" s="22">
        <v>2022</v>
      </c>
      <c r="E44" s="30">
        <v>90572477</v>
      </c>
      <c r="F44" s="30">
        <v>811603660216</v>
      </c>
      <c r="G44" s="31">
        <f t="shared" si="0"/>
        <v>1.1159693017635611E-4</v>
      </c>
    </row>
    <row r="45" spans="1:7" x14ac:dyDescent="0.35">
      <c r="A45" s="52">
        <v>13</v>
      </c>
      <c r="B45" s="53" t="s">
        <v>47</v>
      </c>
      <c r="C45" s="52" t="s">
        <v>5</v>
      </c>
      <c r="D45" s="22">
        <v>2020</v>
      </c>
      <c r="E45" s="30">
        <v>7418574000000</v>
      </c>
      <c r="F45" s="30">
        <v>103588325000000</v>
      </c>
      <c r="G45" s="31">
        <f t="shared" si="0"/>
        <v>7.1615927760198844E-2</v>
      </c>
    </row>
    <row r="46" spans="1:7" x14ac:dyDescent="0.35">
      <c r="A46" s="52"/>
      <c r="B46" s="53"/>
      <c r="C46" s="52"/>
      <c r="D46" s="22">
        <v>2021</v>
      </c>
      <c r="E46" s="30">
        <v>7900282000000</v>
      </c>
      <c r="F46" s="30">
        <v>118066628000000</v>
      </c>
      <c r="G46" s="31">
        <f t="shared" si="0"/>
        <v>6.6913759915291221E-2</v>
      </c>
    </row>
    <row r="47" spans="1:7" x14ac:dyDescent="0.35">
      <c r="A47" s="52"/>
      <c r="B47" s="53"/>
      <c r="C47" s="52"/>
      <c r="D47" s="22">
        <v>2022</v>
      </c>
      <c r="E47" s="30">
        <v>5722194000000</v>
      </c>
      <c r="F47" s="30">
        <v>115305536000000</v>
      </c>
      <c r="G47" s="31">
        <f t="shared" si="0"/>
        <v>4.9626359657180728E-2</v>
      </c>
    </row>
    <row r="48" spans="1:7" x14ac:dyDescent="0.35">
      <c r="A48" s="52">
        <v>14</v>
      </c>
      <c r="B48" s="53" t="s">
        <v>48</v>
      </c>
      <c r="C48" s="52" t="s">
        <v>7</v>
      </c>
      <c r="D48" s="22">
        <v>2020</v>
      </c>
      <c r="E48" s="30">
        <v>8752066000000</v>
      </c>
      <c r="F48" s="30">
        <v>163136516000000</v>
      </c>
      <c r="G48" s="31">
        <f t="shared" si="0"/>
        <v>5.3648724482996804E-2</v>
      </c>
    </row>
    <row r="49" spans="1:7" x14ac:dyDescent="0.35">
      <c r="A49" s="52"/>
      <c r="B49" s="53"/>
      <c r="C49" s="52"/>
      <c r="D49" s="22">
        <v>2021</v>
      </c>
      <c r="E49" s="30">
        <v>11203585000000</v>
      </c>
      <c r="F49" s="30">
        <v>179356193000000</v>
      </c>
      <c r="G49" s="31">
        <f t="shared" si="0"/>
        <v>6.2465559803669558E-2</v>
      </c>
    </row>
    <row r="50" spans="1:7" x14ac:dyDescent="0.35">
      <c r="A50" s="52"/>
      <c r="B50" s="53"/>
      <c r="C50" s="52"/>
      <c r="D50" s="22">
        <v>2022</v>
      </c>
      <c r="E50" s="30">
        <v>9192569000000</v>
      </c>
      <c r="F50" s="30">
        <v>180433300000000</v>
      </c>
      <c r="G50" s="31">
        <f t="shared" si="0"/>
        <v>5.0947186578087306E-2</v>
      </c>
    </row>
    <row r="51" spans="1:7" x14ac:dyDescent="0.35">
      <c r="A51" s="52">
        <v>15</v>
      </c>
      <c r="B51" s="53" t="s">
        <v>50</v>
      </c>
      <c r="C51" s="52" t="s">
        <v>81</v>
      </c>
      <c r="D51" s="22">
        <v>2020</v>
      </c>
      <c r="E51" s="30">
        <v>1221904000000</v>
      </c>
      <c r="F51" s="30">
        <v>25951760000000</v>
      </c>
      <c r="G51" s="31">
        <f t="shared" si="0"/>
        <v>4.7083666001843417E-2</v>
      </c>
    </row>
    <row r="52" spans="1:7" x14ac:dyDescent="0.35">
      <c r="A52" s="52"/>
      <c r="B52" s="53"/>
      <c r="C52" s="52"/>
      <c r="D52" s="22">
        <v>2021</v>
      </c>
      <c r="E52" s="30">
        <v>2130896000000</v>
      </c>
      <c r="F52" s="30">
        <v>28589656000000</v>
      </c>
      <c r="G52" s="31">
        <f t="shared" si="0"/>
        <v>7.4533810410310639E-2</v>
      </c>
    </row>
    <row r="53" spans="1:7" x14ac:dyDescent="0.35">
      <c r="A53" s="52"/>
      <c r="B53" s="53"/>
      <c r="C53" s="52"/>
      <c r="D53" s="22">
        <v>2022</v>
      </c>
      <c r="E53" s="30">
        <v>1490931000000</v>
      </c>
      <c r="F53" s="30">
        <v>32690887000000</v>
      </c>
      <c r="G53" s="31">
        <f t="shared" si="0"/>
        <v>4.5606930151512869E-2</v>
      </c>
    </row>
    <row r="54" spans="1:7" x14ac:dyDescent="0.35">
      <c r="A54" s="52">
        <v>16</v>
      </c>
      <c r="B54" s="53" t="s">
        <v>118</v>
      </c>
      <c r="C54" s="52" t="s">
        <v>107</v>
      </c>
      <c r="D54" s="22">
        <v>2020</v>
      </c>
      <c r="E54" s="30">
        <v>121000016429</v>
      </c>
      <c r="F54" s="30">
        <v>674806910037</v>
      </c>
      <c r="G54" s="31">
        <f t="shared" si="0"/>
        <v>0.17931057703953493</v>
      </c>
    </row>
    <row r="55" spans="1:7" x14ac:dyDescent="0.35">
      <c r="A55" s="52"/>
      <c r="B55" s="53"/>
      <c r="C55" s="52"/>
      <c r="D55" s="22">
        <v>2021</v>
      </c>
      <c r="E55" s="30">
        <v>144700268968</v>
      </c>
      <c r="F55" s="30">
        <v>767726284113</v>
      </c>
      <c r="G55" s="31">
        <f t="shared" si="0"/>
        <v>0.18847898263009305</v>
      </c>
    </row>
    <row r="56" spans="1:7" x14ac:dyDescent="0.35">
      <c r="A56" s="52"/>
      <c r="B56" s="53"/>
      <c r="C56" s="52"/>
      <c r="D56" s="22">
        <v>2022</v>
      </c>
      <c r="E56" s="30">
        <v>117370750383</v>
      </c>
      <c r="F56" s="30">
        <v>860100358989</v>
      </c>
      <c r="G56" s="31">
        <f t="shared" si="0"/>
        <v>0.13646169212272249</v>
      </c>
    </row>
    <row r="57" spans="1:7" x14ac:dyDescent="0.35">
      <c r="A57" s="52">
        <v>17</v>
      </c>
      <c r="B57" s="53" t="s">
        <v>96</v>
      </c>
      <c r="C57" s="52" t="s">
        <v>82</v>
      </c>
      <c r="D57" s="22">
        <v>2020</v>
      </c>
      <c r="E57" s="30">
        <v>695490000000</v>
      </c>
      <c r="F57" s="30">
        <v>10992788000000</v>
      </c>
      <c r="G57" s="31">
        <f t="shared" si="0"/>
        <v>6.3267844335759049E-2</v>
      </c>
    </row>
    <row r="58" spans="1:7" x14ac:dyDescent="0.35">
      <c r="A58" s="52"/>
      <c r="B58" s="53"/>
      <c r="C58" s="52"/>
      <c r="D58" s="22">
        <v>2021</v>
      </c>
      <c r="E58" s="30">
        <v>990445000000</v>
      </c>
      <c r="F58" s="30">
        <v>11851182000000</v>
      </c>
      <c r="G58" s="31">
        <f t="shared" si="0"/>
        <v>8.3573520345903055E-2</v>
      </c>
    </row>
    <row r="59" spans="1:7" x14ac:dyDescent="0.35">
      <c r="A59" s="52"/>
      <c r="B59" s="53"/>
      <c r="C59" s="52"/>
      <c r="D59" s="22">
        <v>2022</v>
      </c>
      <c r="E59" s="30">
        <v>1035285000000</v>
      </c>
      <c r="F59" s="30">
        <v>12417013000000</v>
      </c>
      <c r="G59" s="31">
        <f t="shared" si="0"/>
        <v>8.3376332133984238E-2</v>
      </c>
    </row>
    <row r="60" spans="1:7" x14ac:dyDescent="0.35">
      <c r="A60" s="52">
        <v>18</v>
      </c>
      <c r="B60" s="53" t="s">
        <v>53</v>
      </c>
      <c r="C60" s="52" t="s">
        <v>6</v>
      </c>
      <c r="D60" s="22">
        <v>2020</v>
      </c>
      <c r="E60" s="30">
        <v>2098168514645</v>
      </c>
      <c r="F60" s="30">
        <v>19777500514550</v>
      </c>
      <c r="G60" s="31">
        <f t="shared" si="0"/>
        <v>0.10608865933798915</v>
      </c>
    </row>
    <row r="61" spans="1:7" x14ac:dyDescent="0.35">
      <c r="A61" s="52"/>
      <c r="B61" s="53"/>
      <c r="C61" s="52"/>
      <c r="D61" s="22">
        <v>2021</v>
      </c>
      <c r="E61" s="30">
        <v>1211052647953</v>
      </c>
      <c r="F61" s="30">
        <v>19917653265528</v>
      </c>
      <c r="G61" s="31">
        <f t="shared" si="0"/>
        <v>6.0802978734899468E-2</v>
      </c>
    </row>
    <row r="62" spans="1:7" x14ac:dyDescent="0.35">
      <c r="A62" s="52"/>
      <c r="B62" s="53"/>
      <c r="C62" s="52"/>
      <c r="D62" s="22">
        <v>2022</v>
      </c>
      <c r="E62" s="30">
        <v>1970064538149</v>
      </c>
      <c r="F62" s="30">
        <v>22276160695411</v>
      </c>
      <c r="G62" s="31">
        <f t="shared" si="0"/>
        <v>8.8438244142979405E-2</v>
      </c>
    </row>
    <row r="63" spans="1:7" x14ac:dyDescent="0.35">
      <c r="A63" s="52">
        <v>19</v>
      </c>
      <c r="B63" s="53" t="s">
        <v>121</v>
      </c>
      <c r="C63" s="52" t="s">
        <v>110</v>
      </c>
      <c r="D63" s="22">
        <v>2020</v>
      </c>
      <c r="E63" s="30">
        <v>26500634368</v>
      </c>
      <c r="F63" s="30">
        <v>3401723398441</v>
      </c>
      <c r="G63" s="31">
        <f t="shared" si="0"/>
        <v>7.7903554357609331E-3</v>
      </c>
    </row>
    <row r="64" spans="1:7" x14ac:dyDescent="0.35">
      <c r="A64" s="52"/>
      <c r="B64" s="53"/>
      <c r="C64" s="52"/>
      <c r="D64" s="22">
        <v>2021</v>
      </c>
      <c r="E64" s="30">
        <v>213841959821</v>
      </c>
      <c r="F64" s="30">
        <v>3731907652769</v>
      </c>
      <c r="G64" s="31">
        <f t="shared" si="0"/>
        <v>5.7300978405061438E-2</v>
      </c>
    </row>
    <row r="65" spans="1:7" x14ac:dyDescent="0.35">
      <c r="A65" s="52"/>
      <c r="B65" s="53"/>
      <c r="C65" s="52"/>
      <c r="D65" s="22">
        <v>2022</v>
      </c>
      <c r="E65" s="30">
        <v>257682130697</v>
      </c>
      <c r="F65" s="30">
        <v>4140857067187</v>
      </c>
      <c r="G65" s="31">
        <f t="shared" si="0"/>
        <v>6.2229177804499942E-2</v>
      </c>
    </row>
    <row r="66" spans="1:7" x14ac:dyDescent="0.35">
      <c r="A66" s="52">
        <v>20</v>
      </c>
      <c r="B66" s="53" t="s">
        <v>55</v>
      </c>
      <c r="C66" s="52" t="s">
        <v>10</v>
      </c>
      <c r="D66" s="22">
        <v>2020</v>
      </c>
      <c r="E66" s="30">
        <v>168610282478</v>
      </c>
      <c r="F66" s="30">
        <v>4452166671985</v>
      </c>
      <c r="G66" s="31">
        <f t="shared" si="0"/>
        <v>3.7871511760548052E-2</v>
      </c>
    </row>
    <row r="67" spans="1:7" x14ac:dyDescent="0.35">
      <c r="A67" s="52"/>
      <c r="B67" s="53"/>
      <c r="C67" s="52"/>
      <c r="D67" s="22">
        <v>2021</v>
      </c>
      <c r="E67" s="30">
        <v>281340682456</v>
      </c>
      <c r="F67" s="30">
        <v>4191284422677</v>
      </c>
      <c r="G67" s="31">
        <f t="shared" si="0"/>
        <v>6.7125170731387851E-2</v>
      </c>
    </row>
    <row r="68" spans="1:7" x14ac:dyDescent="0.35">
      <c r="A68" s="52"/>
      <c r="B68" s="53"/>
      <c r="C68" s="52"/>
      <c r="D68" s="22">
        <v>2022</v>
      </c>
      <c r="E68" s="30">
        <v>432247722254</v>
      </c>
      <c r="F68" s="30">
        <v>4130321616083</v>
      </c>
      <c r="G68" s="31">
        <f t="shared" si="0"/>
        <v>0.10465231583198674</v>
      </c>
    </row>
    <row r="69" spans="1:7" x14ac:dyDescent="0.35">
      <c r="A69" s="52">
        <v>21</v>
      </c>
      <c r="B69" s="53" t="s">
        <v>57</v>
      </c>
      <c r="C69" s="52" t="s">
        <v>86</v>
      </c>
      <c r="D69" s="22">
        <v>2020</v>
      </c>
      <c r="E69" s="30">
        <v>340285000000</v>
      </c>
      <c r="F69" s="30">
        <v>35395264000000</v>
      </c>
      <c r="G69" s="31">
        <f t="shared" si="0"/>
        <v>9.6138568142901826E-3</v>
      </c>
    </row>
    <row r="70" spans="1:7" x14ac:dyDescent="0.35">
      <c r="A70" s="52"/>
      <c r="B70" s="53"/>
      <c r="C70" s="52"/>
      <c r="D70" s="22">
        <v>2021</v>
      </c>
      <c r="E70" s="30">
        <v>1333747000000</v>
      </c>
      <c r="F70" s="30">
        <v>35979302000000</v>
      </c>
      <c r="G70" s="31">
        <f t="shared" si="0"/>
        <v>3.7069840876846359E-2</v>
      </c>
    </row>
    <row r="71" spans="1:7" x14ac:dyDescent="0.35">
      <c r="A71" s="52"/>
      <c r="B71" s="53"/>
      <c r="C71" s="52"/>
      <c r="D71" s="22">
        <v>2022</v>
      </c>
      <c r="E71" s="30">
        <v>1509605000000</v>
      </c>
      <c r="F71" s="30">
        <v>36113081000000</v>
      </c>
      <c r="G71" s="31">
        <f t="shared" si="0"/>
        <v>4.1802165813545511E-2</v>
      </c>
    </row>
    <row r="72" spans="1:7" x14ac:dyDescent="0.35">
      <c r="A72" s="52">
        <v>22</v>
      </c>
      <c r="B72" s="53" t="s">
        <v>59</v>
      </c>
      <c r="C72" s="52" t="s">
        <v>18</v>
      </c>
      <c r="D72" s="22">
        <v>2020</v>
      </c>
      <c r="E72" s="30">
        <v>5415741808</v>
      </c>
      <c r="F72" s="30">
        <v>1768660546754</v>
      </c>
      <c r="G72" s="31">
        <f t="shared" si="0"/>
        <v>3.0620583570654309E-3</v>
      </c>
    </row>
    <row r="73" spans="1:7" x14ac:dyDescent="0.35">
      <c r="A73" s="52"/>
      <c r="B73" s="53"/>
      <c r="C73" s="52"/>
      <c r="D73" s="22">
        <v>2021</v>
      </c>
      <c r="E73" s="30">
        <v>29707421605</v>
      </c>
      <c r="F73" s="30">
        <v>1970428120056</v>
      </c>
      <c r="G73" s="31">
        <f t="shared" si="0"/>
        <v>1.5076632992913088E-2</v>
      </c>
    </row>
    <row r="74" spans="1:7" x14ac:dyDescent="0.35">
      <c r="A74" s="52"/>
      <c r="B74" s="53"/>
      <c r="C74" s="52"/>
      <c r="D74" s="22">
        <v>2022</v>
      </c>
      <c r="E74" s="30">
        <v>86635603936</v>
      </c>
      <c r="F74" s="30">
        <v>2042199577083</v>
      </c>
      <c r="G74" s="31">
        <f t="shared" ref="G74:G94" si="1">E74/F74*100%</f>
        <v>4.2422692134598809E-2</v>
      </c>
    </row>
    <row r="75" spans="1:7" x14ac:dyDescent="0.35">
      <c r="A75" s="52">
        <v>23</v>
      </c>
      <c r="B75" s="53" t="s">
        <v>60</v>
      </c>
      <c r="C75" s="52" t="s">
        <v>12</v>
      </c>
      <c r="D75" s="22">
        <v>2020</v>
      </c>
      <c r="E75" s="30">
        <v>42520246722</v>
      </c>
      <c r="F75" s="30">
        <v>773863042440</v>
      </c>
      <c r="G75" s="31">
        <f t="shared" si="1"/>
        <v>5.4945441751466928E-2</v>
      </c>
    </row>
    <row r="76" spans="1:7" x14ac:dyDescent="0.35">
      <c r="A76" s="52"/>
      <c r="B76" s="53"/>
      <c r="C76" s="52"/>
      <c r="D76" s="22">
        <v>2021</v>
      </c>
      <c r="E76" s="30">
        <v>84524160228</v>
      </c>
      <c r="F76" s="30">
        <v>889125250792</v>
      </c>
      <c r="G76" s="31">
        <f t="shared" si="1"/>
        <v>9.5064401953165761E-2</v>
      </c>
    </row>
    <row r="77" spans="1:7" x14ac:dyDescent="0.35">
      <c r="A77" s="52"/>
      <c r="B77" s="53"/>
      <c r="C77" s="52"/>
      <c r="D77" s="22">
        <v>2022</v>
      </c>
      <c r="E77" s="30">
        <v>74865302076</v>
      </c>
      <c r="F77" s="30">
        <v>1033289474829</v>
      </c>
      <c r="G77" s="31">
        <f t="shared" si="1"/>
        <v>7.245336752161298E-2</v>
      </c>
    </row>
    <row r="78" spans="1:7" x14ac:dyDescent="0.35">
      <c r="A78" s="62">
        <v>24</v>
      </c>
      <c r="B78" s="59" t="s">
        <v>61</v>
      </c>
      <c r="C78" s="62" t="s">
        <v>88</v>
      </c>
      <c r="D78" s="22">
        <v>2020</v>
      </c>
      <c r="E78" s="30">
        <v>1539798000000</v>
      </c>
      <c r="F78" s="30">
        <v>35026171000000</v>
      </c>
      <c r="G78" s="31">
        <f t="shared" si="1"/>
        <v>4.396135678090534E-2</v>
      </c>
    </row>
    <row r="79" spans="1:7" x14ac:dyDescent="0.35">
      <c r="A79" s="63"/>
      <c r="B79" s="60"/>
      <c r="C79" s="63"/>
      <c r="D79" s="22">
        <v>2021</v>
      </c>
      <c r="E79" s="30">
        <v>2829418000000</v>
      </c>
      <c r="F79" s="30">
        <v>40345003000000</v>
      </c>
      <c r="G79" s="31">
        <f t="shared" si="1"/>
        <v>7.0130568586151798E-2</v>
      </c>
    </row>
    <row r="80" spans="1:7" x14ac:dyDescent="0.35">
      <c r="A80" s="64"/>
      <c r="B80" s="61"/>
      <c r="C80" s="64"/>
      <c r="D80" s="22">
        <v>2022</v>
      </c>
      <c r="E80" s="30">
        <v>5504956000000</v>
      </c>
      <c r="F80" s="30">
        <v>42600814000000</v>
      </c>
      <c r="G80" s="31">
        <f t="shared" si="1"/>
        <v>0.12922185008014167</v>
      </c>
    </row>
    <row r="81" spans="1:7" x14ac:dyDescent="0.35">
      <c r="A81" s="52">
        <v>24</v>
      </c>
      <c r="B81" s="53" t="s">
        <v>62</v>
      </c>
      <c r="C81" s="52" t="s">
        <v>89</v>
      </c>
      <c r="D81" s="22">
        <v>2020</v>
      </c>
      <c r="E81" s="30">
        <v>580854940000</v>
      </c>
      <c r="F81" s="30">
        <v>12775930059000</v>
      </c>
      <c r="G81" s="31">
        <f t="shared" si="1"/>
        <v>4.5464787089282546E-2</v>
      </c>
    </row>
    <row r="82" spans="1:7" x14ac:dyDescent="0.35">
      <c r="A82" s="52"/>
      <c r="B82" s="53"/>
      <c r="C82" s="52"/>
      <c r="D82" s="22">
        <v>2021</v>
      </c>
      <c r="E82" s="30">
        <v>1526870874000</v>
      </c>
      <c r="F82" s="30">
        <v>13850610076000</v>
      </c>
      <c r="G82" s="31">
        <f t="shared" si="1"/>
        <v>0.11023852852848155</v>
      </c>
    </row>
    <row r="83" spans="1:7" x14ac:dyDescent="0.35">
      <c r="A83" s="52"/>
      <c r="B83" s="53"/>
      <c r="C83" s="52"/>
      <c r="D83" s="22">
        <v>2022</v>
      </c>
      <c r="E83" s="30">
        <v>1848118978000</v>
      </c>
      <c r="F83" s="30">
        <v>13969704123000</v>
      </c>
      <c r="G83" s="31">
        <f t="shared" si="1"/>
        <v>0.13229478317706242</v>
      </c>
    </row>
    <row r="84" spans="1:7" x14ac:dyDescent="0.35">
      <c r="A84" s="52">
        <v>25</v>
      </c>
      <c r="B84" s="53" t="s">
        <v>63</v>
      </c>
      <c r="C84" s="52" t="s">
        <v>9</v>
      </c>
      <c r="D84" s="22">
        <v>2020</v>
      </c>
      <c r="E84" s="30">
        <v>628628879549</v>
      </c>
      <c r="F84" s="30">
        <v>3448995059882</v>
      </c>
      <c r="G84" s="31">
        <f t="shared" si="1"/>
        <v>0.18226436067162916</v>
      </c>
    </row>
    <row r="85" spans="1:7" x14ac:dyDescent="0.35">
      <c r="A85" s="52"/>
      <c r="B85" s="53"/>
      <c r="C85" s="52"/>
      <c r="D85" s="22">
        <v>2021</v>
      </c>
      <c r="E85" s="30">
        <v>617573766863</v>
      </c>
      <c r="F85" s="30">
        <v>3919243683748</v>
      </c>
      <c r="G85" s="31">
        <f t="shared" si="1"/>
        <v>0.15757473040625275</v>
      </c>
    </row>
    <row r="86" spans="1:7" x14ac:dyDescent="0.35">
      <c r="A86" s="52"/>
      <c r="B86" s="53"/>
      <c r="C86" s="52"/>
      <c r="D86" s="22">
        <v>2022</v>
      </c>
      <c r="E86" s="30">
        <v>624524005786</v>
      </c>
      <c r="F86" s="30">
        <v>4590737849889</v>
      </c>
      <c r="G86" s="31">
        <f t="shared" si="1"/>
        <v>0.13604000624890844</v>
      </c>
    </row>
    <row r="87" spans="1:7" x14ac:dyDescent="0.35">
      <c r="A87" s="52">
        <v>26</v>
      </c>
      <c r="B87" s="53" t="s">
        <v>64</v>
      </c>
      <c r="C87" s="52" t="s">
        <v>90</v>
      </c>
      <c r="D87" s="22">
        <v>2020</v>
      </c>
      <c r="E87" s="30">
        <v>680730000000</v>
      </c>
      <c r="F87" s="30">
        <v>19431293000000</v>
      </c>
      <c r="G87" s="31">
        <f t="shared" si="1"/>
        <v>3.5032666122630132E-2</v>
      </c>
    </row>
    <row r="88" spans="1:7" x14ac:dyDescent="0.35">
      <c r="A88" s="52"/>
      <c r="B88" s="53"/>
      <c r="C88" s="52"/>
      <c r="D88" s="22">
        <v>2021</v>
      </c>
      <c r="E88" s="30">
        <v>791916000000</v>
      </c>
      <c r="F88" s="30">
        <v>21084017000000</v>
      </c>
      <c r="G88" s="31">
        <f t="shared" si="1"/>
        <v>3.7560015247568808E-2</v>
      </c>
    </row>
    <row r="89" spans="1:7" x14ac:dyDescent="0.35">
      <c r="A89" s="52"/>
      <c r="B89" s="53"/>
      <c r="C89" s="52"/>
      <c r="D89" s="22">
        <v>2022</v>
      </c>
      <c r="E89" s="30">
        <v>801440000000</v>
      </c>
      <c r="F89" s="30">
        <v>23673644000000</v>
      </c>
      <c r="G89" s="31">
        <f t="shared" si="1"/>
        <v>3.3853681334398707E-2</v>
      </c>
    </row>
    <row r="90" spans="1:7" x14ac:dyDescent="0.35">
      <c r="A90" s="52">
        <v>27</v>
      </c>
      <c r="B90" s="53" t="s">
        <v>65</v>
      </c>
      <c r="C90" s="52" t="s">
        <v>11</v>
      </c>
      <c r="D90" s="22">
        <v>2020</v>
      </c>
      <c r="E90" s="30">
        <v>478561152411</v>
      </c>
      <c r="F90" s="30">
        <v>3361956197960</v>
      </c>
      <c r="G90" s="31">
        <f t="shared" si="1"/>
        <v>0.1423460402908836</v>
      </c>
    </row>
    <row r="91" spans="1:7" x14ac:dyDescent="0.35">
      <c r="A91" s="52"/>
      <c r="B91" s="53"/>
      <c r="C91" s="52"/>
      <c r="D91" s="22">
        <v>2021</v>
      </c>
      <c r="E91" s="30">
        <v>481109483989</v>
      </c>
      <c r="F91" s="30">
        <v>3403961007490</v>
      </c>
      <c r="G91" s="31">
        <f t="shared" si="1"/>
        <v>0.14133813017551536</v>
      </c>
    </row>
    <row r="92" spans="1:7" x14ac:dyDescent="0.35">
      <c r="A92" s="52"/>
      <c r="B92" s="53"/>
      <c r="C92" s="52"/>
      <c r="D92" s="22">
        <v>2022</v>
      </c>
      <c r="E92" s="30">
        <v>478266312889</v>
      </c>
      <c r="F92" s="30">
        <v>4181760862637</v>
      </c>
      <c r="G92" s="31">
        <f t="shared" si="1"/>
        <v>0.1143695989797483</v>
      </c>
    </row>
    <row r="93" spans="1:7" x14ac:dyDescent="0.35">
      <c r="A93" s="52">
        <v>28</v>
      </c>
      <c r="B93" s="53" t="s">
        <v>66</v>
      </c>
      <c r="C93" s="52" t="s">
        <v>8</v>
      </c>
      <c r="D93" s="22">
        <v>2020</v>
      </c>
      <c r="E93" s="30">
        <v>1109666000000</v>
      </c>
      <c r="F93" s="30">
        <v>8754116000000</v>
      </c>
      <c r="G93" s="31">
        <f t="shared" si="1"/>
        <v>0.12675934383323229</v>
      </c>
    </row>
    <row r="94" spans="1:7" x14ac:dyDescent="0.35">
      <c r="A94" s="52"/>
      <c r="B94" s="53"/>
      <c r="C94" s="52"/>
      <c r="D94" s="22">
        <v>2021</v>
      </c>
      <c r="E94" s="30">
        <v>1276793000000</v>
      </c>
      <c r="F94" s="30">
        <v>7406856000000</v>
      </c>
      <c r="G94" s="31">
        <f t="shared" si="1"/>
        <v>0.1723798869587852</v>
      </c>
    </row>
    <row r="95" spans="1:7" x14ac:dyDescent="0.35">
      <c r="A95" s="52"/>
      <c r="B95" s="53"/>
      <c r="C95" s="52"/>
      <c r="D95" s="22">
        <v>2022</v>
      </c>
      <c r="E95" s="30">
        <v>965486000000</v>
      </c>
      <c r="F95" s="30">
        <v>7376375000000</v>
      </c>
      <c r="G95" s="31">
        <f>E95/F95*100%</f>
        <v>0.13088895290708513</v>
      </c>
    </row>
  </sheetData>
  <mergeCells count="89">
    <mergeCell ref="A93:A95"/>
    <mergeCell ref="B93:B95"/>
    <mergeCell ref="C93:C95"/>
    <mergeCell ref="A87:A89"/>
    <mergeCell ref="B87:B89"/>
    <mergeCell ref="C87:C89"/>
    <mergeCell ref="A90:A92"/>
    <mergeCell ref="B90:B92"/>
    <mergeCell ref="C90:C92"/>
    <mergeCell ref="A81:A83"/>
    <mergeCell ref="B81:B83"/>
    <mergeCell ref="C81:C83"/>
    <mergeCell ref="A84:A86"/>
    <mergeCell ref="B84:B86"/>
    <mergeCell ref="C84:C86"/>
    <mergeCell ref="A72:A74"/>
    <mergeCell ref="B72:B74"/>
    <mergeCell ref="C72:C74"/>
    <mergeCell ref="A75:A77"/>
    <mergeCell ref="B75:B77"/>
    <mergeCell ref="C75:C77"/>
    <mergeCell ref="A66:A68"/>
    <mergeCell ref="B66:B68"/>
    <mergeCell ref="C66:C68"/>
    <mergeCell ref="A69:A71"/>
    <mergeCell ref="B69:B71"/>
    <mergeCell ref="C69:C71"/>
    <mergeCell ref="A60:A62"/>
    <mergeCell ref="B60:B62"/>
    <mergeCell ref="C60:C62"/>
    <mergeCell ref="A63:A65"/>
    <mergeCell ref="B63:B65"/>
    <mergeCell ref="C63:C65"/>
    <mergeCell ref="A54:A56"/>
    <mergeCell ref="B54:B56"/>
    <mergeCell ref="C54:C56"/>
    <mergeCell ref="A57:A59"/>
    <mergeCell ref="B57:B59"/>
    <mergeCell ref="C57:C59"/>
    <mergeCell ref="A48:A50"/>
    <mergeCell ref="B48:B50"/>
    <mergeCell ref="C48:C50"/>
    <mergeCell ref="A51:A53"/>
    <mergeCell ref="B51:B53"/>
    <mergeCell ref="C51:C53"/>
    <mergeCell ref="A42:A44"/>
    <mergeCell ref="B42:B44"/>
    <mergeCell ref="C42:C44"/>
    <mergeCell ref="A45:A47"/>
    <mergeCell ref="B45:B47"/>
    <mergeCell ref="C45:C47"/>
    <mergeCell ref="A36:A38"/>
    <mergeCell ref="B36:B38"/>
    <mergeCell ref="C36:C38"/>
    <mergeCell ref="A39:A41"/>
    <mergeCell ref="B39:B41"/>
    <mergeCell ref="C39:C41"/>
    <mergeCell ref="A30:A32"/>
    <mergeCell ref="B30:B32"/>
    <mergeCell ref="C30:C32"/>
    <mergeCell ref="A33:A35"/>
    <mergeCell ref="B33:B35"/>
    <mergeCell ref="C33:C35"/>
    <mergeCell ref="B24:B26"/>
    <mergeCell ref="C24:C26"/>
    <mergeCell ref="A27:A29"/>
    <mergeCell ref="B27:B29"/>
    <mergeCell ref="C27:C29"/>
    <mergeCell ref="B2:C3"/>
    <mergeCell ref="D5:F6"/>
    <mergeCell ref="A9:A11"/>
    <mergeCell ref="B9:B11"/>
    <mergeCell ref="C9:C11"/>
    <mergeCell ref="A12:A14"/>
    <mergeCell ref="B12:B14"/>
    <mergeCell ref="C12:C14"/>
    <mergeCell ref="A78:A80"/>
    <mergeCell ref="B78:B80"/>
    <mergeCell ref="C78:C80"/>
    <mergeCell ref="A15:A17"/>
    <mergeCell ref="B15:B17"/>
    <mergeCell ref="C15:C17"/>
    <mergeCell ref="A18:A20"/>
    <mergeCell ref="B18:B20"/>
    <mergeCell ref="C18:C20"/>
    <mergeCell ref="A21:A23"/>
    <mergeCell ref="B21:B23"/>
    <mergeCell ref="C21:C23"/>
    <mergeCell ref="A24:A26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G95"/>
  <sheetViews>
    <sheetView topLeftCell="C1" workbookViewId="0">
      <selection activeCell="G10" sqref="G9:G95"/>
    </sheetView>
  </sheetViews>
  <sheetFormatPr defaultRowHeight="14.5" x14ac:dyDescent="0.35"/>
  <cols>
    <col min="2" max="2" width="29.54296875" bestFit="1" customWidth="1"/>
    <col min="5" max="5" width="32.54296875" style="35" customWidth="1"/>
    <col min="6" max="6" width="33.7265625" style="35" customWidth="1"/>
    <col min="7" max="7" width="15.453125" style="21" customWidth="1"/>
  </cols>
  <sheetData>
    <row r="2" spans="1:7" x14ac:dyDescent="0.35">
      <c r="B2" s="65" t="s">
        <v>136</v>
      </c>
      <c r="C2" s="65"/>
    </row>
    <row r="3" spans="1:7" x14ac:dyDescent="0.35">
      <c r="B3" s="65"/>
      <c r="C3" s="65"/>
    </row>
    <row r="5" spans="1:7" x14ac:dyDescent="0.35">
      <c r="D5" s="54" t="s">
        <v>137</v>
      </c>
      <c r="E5" s="54"/>
      <c r="F5" s="54"/>
    </row>
    <row r="6" spans="1:7" x14ac:dyDescent="0.35">
      <c r="D6" s="54"/>
      <c r="E6" s="54"/>
      <c r="F6" s="54"/>
    </row>
    <row r="8" spans="1:7" x14ac:dyDescent="0.35">
      <c r="A8" s="27" t="s">
        <v>0</v>
      </c>
      <c r="B8" s="27" t="s">
        <v>129</v>
      </c>
      <c r="C8" s="27" t="s">
        <v>93</v>
      </c>
      <c r="D8" s="27" t="s">
        <v>124</v>
      </c>
      <c r="E8" s="28" t="s">
        <v>140</v>
      </c>
      <c r="F8" s="28" t="s">
        <v>139</v>
      </c>
      <c r="G8" s="29" t="s">
        <v>138</v>
      </c>
    </row>
    <row r="9" spans="1:7" x14ac:dyDescent="0.35">
      <c r="A9" s="52">
        <v>1</v>
      </c>
      <c r="B9" s="55" t="s">
        <v>26</v>
      </c>
      <c r="C9" s="52" t="s">
        <v>68</v>
      </c>
      <c r="D9" s="22">
        <v>2020</v>
      </c>
      <c r="E9" s="33">
        <v>3</v>
      </c>
      <c r="F9" s="33">
        <v>5</v>
      </c>
      <c r="G9" s="34">
        <f>E9/F9*100%</f>
        <v>0.6</v>
      </c>
    </row>
    <row r="10" spans="1:7" x14ac:dyDescent="0.35">
      <c r="A10" s="52"/>
      <c r="B10" s="55"/>
      <c r="C10" s="52"/>
      <c r="D10" s="22">
        <v>2021</v>
      </c>
      <c r="E10" s="33">
        <v>2</v>
      </c>
      <c r="F10" s="33">
        <v>4</v>
      </c>
      <c r="G10" s="34">
        <f>E10/F10*100%</f>
        <v>0.5</v>
      </c>
    </row>
    <row r="11" spans="1:7" x14ac:dyDescent="0.35">
      <c r="A11" s="52"/>
      <c r="B11" s="55"/>
      <c r="C11" s="52"/>
      <c r="D11" s="22">
        <v>2022</v>
      </c>
      <c r="E11" s="36">
        <v>2</v>
      </c>
      <c r="F11" s="35">
        <v>4</v>
      </c>
      <c r="G11" s="34">
        <f t="shared" ref="G11:G74" si="0">E11/F11*100%</f>
        <v>0.5</v>
      </c>
    </row>
    <row r="12" spans="1:7" x14ac:dyDescent="0.35">
      <c r="A12" s="52">
        <v>2</v>
      </c>
      <c r="B12" s="55" t="s">
        <v>27</v>
      </c>
      <c r="C12" s="52" t="s">
        <v>23</v>
      </c>
      <c r="D12" s="22">
        <v>2020</v>
      </c>
      <c r="E12" s="37">
        <v>1</v>
      </c>
      <c r="F12" s="37">
        <v>3</v>
      </c>
      <c r="G12" s="34">
        <f t="shared" si="0"/>
        <v>0.33333333333333331</v>
      </c>
    </row>
    <row r="13" spans="1:7" x14ac:dyDescent="0.35">
      <c r="A13" s="52"/>
      <c r="B13" s="55"/>
      <c r="C13" s="52"/>
      <c r="D13" s="22">
        <v>2021</v>
      </c>
      <c r="E13" s="37">
        <v>1</v>
      </c>
      <c r="F13" s="37">
        <v>3</v>
      </c>
      <c r="G13" s="34">
        <f t="shared" si="0"/>
        <v>0.33333333333333331</v>
      </c>
    </row>
    <row r="14" spans="1:7" x14ac:dyDescent="0.35">
      <c r="A14" s="52"/>
      <c r="B14" s="55"/>
      <c r="C14" s="52"/>
      <c r="D14" s="22">
        <v>2022</v>
      </c>
      <c r="E14" s="37">
        <v>1</v>
      </c>
      <c r="F14" s="37">
        <v>3</v>
      </c>
      <c r="G14" s="34">
        <f t="shared" si="0"/>
        <v>0.33333333333333331</v>
      </c>
    </row>
    <row r="15" spans="1:7" x14ac:dyDescent="0.35">
      <c r="A15" s="52">
        <v>3</v>
      </c>
      <c r="B15" s="55" t="s">
        <v>31</v>
      </c>
      <c r="C15" s="52" t="s">
        <v>70</v>
      </c>
      <c r="D15" s="22">
        <v>2020</v>
      </c>
      <c r="E15" s="37">
        <v>1</v>
      </c>
      <c r="F15" s="37">
        <v>3</v>
      </c>
      <c r="G15" s="34">
        <f t="shared" si="0"/>
        <v>0.33333333333333331</v>
      </c>
    </row>
    <row r="16" spans="1:7" x14ac:dyDescent="0.35">
      <c r="A16" s="52"/>
      <c r="B16" s="55"/>
      <c r="C16" s="52"/>
      <c r="D16" s="22">
        <v>2021</v>
      </c>
      <c r="E16" s="37">
        <v>1</v>
      </c>
      <c r="F16" s="37">
        <v>3</v>
      </c>
      <c r="G16" s="34">
        <f t="shared" si="0"/>
        <v>0.33333333333333331</v>
      </c>
    </row>
    <row r="17" spans="1:7" x14ac:dyDescent="0.35">
      <c r="A17" s="52"/>
      <c r="B17" s="55"/>
      <c r="C17" s="52"/>
      <c r="D17" s="22">
        <v>2022</v>
      </c>
      <c r="E17" s="37">
        <v>1</v>
      </c>
      <c r="F17" s="37">
        <v>3</v>
      </c>
      <c r="G17" s="34">
        <f t="shared" si="0"/>
        <v>0.33333333333333331</v>
      </c>
    </row>
    <row r="18" spans="1:7" x14ac:dyDescent="0.35">
      <c r="A18" s="52">
        <v>4</v>
      </c>
      <c r="B18" s="55" t="s">
        <v>35</v>
      </c>
      <c r="C18" s="52" t="s">
        <v>13</v>
      </c>
      <c r="D18" s="22">
        <v>2020</v>
      </c>
      <c r="E18" s="37">
        <v>1</v>
      </c>
      <c r="F18" s="37">
        <v>3</v>
      </c>
      <c r="G18" s="34">
        <f t="shared" si="0"/>
        <v>0.33333333333333331</v>
      </c>
    </row>
    <row r="19" spans="1:7" x14ac:dyDescent="0.35">
      <c r="A19" s="52"/>
      <c r="B19" s="55"/>
      <c r="C19" s="52"/>
      <c r="D19" s="22">
        <v>2021</v>
      </c>
      <c r="E19" s="37">
        <v>1</v>
      </c>
      <c r="F19" s="37">
        <v>3</v>
      </c>
      <c r="G19" s="34">
        <f t="shared" si="0"/>
        <v>0.33333333333333331</v>
      </c>
    </row>
    <row r="20" spans="1:7" x14ac:dyDescent="0.35">
      <c r="A20" s="52"/>
      <c r="B20" s="55"/>
      <c r="C20" s="52"/>
      <c r="D20" s="22">
        <v>2022</v>
      </c>
      <c r="E20" s="37">
        <v>1</v>
      </c>
      <c r="F20" s="37">
        <v>2</v>
      </c>
      <c r="G20" s="34">
        <f t="shared" si="0"/>
        <v>0.5</v>
      </c>
    </row>
    <row r="21" spans="1:7" x14ac:dyDescent="0.35">
      <c r="A21" s="52">
        <v>5</v>
      </c>
      <c r="B21" s="55" t="s">
        <v>36</v>
      </c>
      <c r="C21" s="52" t="s">
        <v>16</v>
      </c>
      <c r="D21" s="22">
        <v>2020</v>
      </c>
      <c r="E21" s="37">
        <v>1</v>
      </c>
      <c r="F21" s="37">
        <v>3</v>
      </c>
      <c r="G21" s="34">
        <f t="shared" si="0"/>
        <v>0.33333333333333331</v>
      </c>
    </row>
    <row r="22" spans="1:7" x14ac:dyDescent="0.35">
      <c r="A22" s="52"/>
      <c r="B22" s="55"/>
      <c r="C22" s="52"/>
      <c r="D22" s="22">
        <v>2021</v>
      </c>
      <c r="E22" s="37">
        <v>1</v>
      </c>
      <c r="F22" s="37">
        <v>3</v>
      </c>
      <c r="G22" s="34">
        <f t="shared" si="0"/>
        <v>0.33333333333333331</v>
      </c>
    </row>
    <row r="23" spans="1:7" x14ac:dyDescent="0.35">
      <c r="A23" s="52"/>
      <c r="B23" s="55"/>
      <c r="C23" s="52"/>
      <c r="D23" s="22">
        <v>2022</v>
      </c>
      <c r="E23" s="37">
        <v>1</v>
      </c>
      <c r="F23" s="37">
        <v>3</v>
      </c>
      <c r="G23" s="34">
        <f t="shared" si="0"/>
        <v>0.33333333333333331</v>
      </c>
    </row>
    <row r="24" spans="1:7" x14ac:dyDescent="0.35">
      <c r="A24" s="52">
        <v>6</v>
      </c>
      <c r="B24" s="55" t="s">
        <v>37</v>
      </c>
      <c r="C24" s="52" t="s">
        <v>22</v>
      </c>
      <c r="D24" s="22">
        <v>2020</v>
      </c>
      <c r="E24" s="37">
        <v>1</v>
      </c>
      <c r="F24" s="37">
        <v>3</v>
      </c>
      <c r="G24" s="34">
        <f t="shared" si="0"/>
        <v>0.33333333333333331</v>
      </c>
    </row>
    <row r="25" spans="1:7" x14ac:dyDescent="0.35">
      <c r="A25" s="52"/>
      <c r="B25" s="55"/>
      <c r="C25" s="52"/>
      <c r="D25" s="22">
        <v>2021</v>
      </c>
      <c r="E25" s="37">
        <v>1</v>
      </c>
      <c r="F25" s="37">
        <v>3</v>
      </c>
      <c r="G25" s="34">
        <f t="shared" si="0"/>
        <v>0.33333333333333331</v>
      </c>
    </row>
    <row r="26" spans="1:7" x14ac:dyDescent="0.35">
      <c r="A26" s="52"/>
      <c r="B26" s="55"/>
      <c r="C26" s="52"/>
      <c r="D26" s="22">
        <v>2022</v>
      </c>
      <c r="E26" s="37">
        <v>1</v>
      </c>
      <c r="F26" s="37">
        <v>3</v>
      </c>
      <c r="G26" s="34">
        <f t="shared" si="0"/>
        <v>0.33333333333333331</v>
      </c>
    </row>
    <row r="27" spans="1:7" x14ac:dyDescent="0.35">
      <c r="A27" s="52">
        <v>7</v>
      </c>
      <c r="B27" s="55" t="s">
        <v>115</v>
      </c>
      <c r="C27" s="52" t="s">
        <v>104</v>
      </c>
      <c r="D27" s="22">
        <v>2020</v>
      </c>
      <c r="E27" s="37">
        <v>1</v>
      </c>
      <c r="F27" s="37">
        <v>2</v>
      </c>
      <c r="G27" s="34">
        <f t="shared" si="0"/>
        <v>0.5</v>
      </c>
    </row>
    <row r="28" spans="1:7" x14ac:dyDescent="0.35">
      <c r="A28" s="52"/>
      <c r="B28" s="55"/>
      <c r="C28" s="52"/>
      <c r="D28" s="22">
        <v>2021</v>
      </c>
      <c r="E28" s="37">
        <v>1</v>
      </c>
      <c r="F28" s="37">
        <v>2</v>
      </c>
      <c r="G28" s="34">
        <f t="shared" si="0"/>
        <v>0.5</v>
      </c>
    </row>
    <row r="29" spans="1:7" x14ac:dyDescent="0.35">
      <c r="A29" s="52"/>
      <c r="B29" s="55"/>
      <c r="C29" s="52"/>
      <c r="D29" s="22">
        <v>2022</v>
      </c>
      <c r="E29" s="37">
        <v>1</v>
      </c>
      <c r="F29" s="37">
        <v>3</v>
      </c>
      <c r="G29" s="34">
        <f t="shared" si="0"/>
        <v>0.33333333333333331</v>
      </c>
    </row>
    <row r="30" spans="1:7" x14ac:dyDescent="0.35">
      <c r="A30" s="52">
        <v>8</v>
      </c>
      <c r="B30" s="55" t="s">
        <v>39</v>
      </c>
      <c r="C30" s="52" t="s">
        <v>74</v>
      </c>
      <c r="D30" s="22">
        <v>2020</v>
      </c>
      <c r="E30" s="37">
        <v>2</v>
      </c>
      <c r="F30" s="37">
        <v>6</v>
      </c>
      <c r="G30" s="34">
        <f t="shared" si="0"/>
        <v>0.33333333333333331</v>
      </c>
    </row>
    <row r="31" spans="1:7" x14ac:dyDescent="0.35">
      <c r="A31" s="52"/>
      <c r="B31" s="55"/>
      <c r="C31" s="52"/>
      <c r="D31" s="22">
        <v>2021</v>
      </c>
      <c r="E31" s="37">
        <v>2</v>
      </c>
      <c r="F31" s="37">
        <v>6</v>
      </c>
      <c r="G31" s="34">
        <f t="shared" si="0"/>
        <v>0.33333333333333331</v>
      </c>
    </row>
    <row r="32" spans="1:7" x14ac:dyDescent="0.35">
      <c r="A32" s="52"/>
      <c r="B32" s="55"/>
      <c r="C32" s="52"/>
      <c r="D32" s="22">
        <v>2022</v>
      </c>
      <c r="E32" s="37">
        <v>2</v>
      </c>
      <c r="F32" s="37">
        <v>6</v>
      </c>
      <c r="G32" s="34">
        <f t="shared" si="0"/>
        <v>0.33333333333333331</v>
      </c>
    </row>
    <row r="33" spans="1:7" x14ac:dyDescent="0.35">
      <c r="A33" s="52">
        <v>9</v>
      </c>
      <c r="B33" s="55" t="s">
        <v>40</v>
      </c>
      <c r="C33" s="52" t="s">
        <v>24</v>
      </c>
      <c r="D33" s="22">
        <v>2020</v>
      </c>
      <c r="E33" s="37">
        <v>2</v>
      </c>
      <c r="F33" s="37">
        <v>5</v>
      </c>
      <c r="G33" s="34">
        <f t="shared" si="0"/>
        <v>0.4</v>
      </c>
    </row>
    <row r="34" spans="1:7" x14ac:dyDescent="0.35">
      <c r="A34" s="52"/>
      <c r="B34" s="55"/>
      <c r="C34" s="52"/>
      <c r="D34" s="22">
        <v>2021</v>
      </c>
      <c r="E34" s="37">
        <v>2</v>
      </c>
      <c r="F34" s="37">
        <v>5</v>
      </c>
      <c r="G34" s="34">
        <f t="shared" si="0"/>
        <v>0.4</v>
      </c>
    </row>
    <row r="35" spans="1:7" x14ac:dyDescent="0.35">
      <c r="A35" s="52"/>
      <c r="B35" s="55"/>
      <c r="C35" s="52"/>
      <c r="D35" s="22">
        <v>2022</v>
      </c>
      <c r="E35" s="37">
        <v>2</v>
      </c>
      <c r="F35" s="37">
        <v>5</v>
      </c>
      <c r="G35" s="34">
        <f t="shared" si="0"/>
        <v>0.4</v>
      </c>
    </row>
    <row r="36" spans="1:7" x14ac:dyDescent="0.35">
      <c r="A36" s="52">
        <v>10</v>
      </c>
      <c r="B36" s="53" t="s">
        <v>42</v>
      </c>
      <c r="C36" s="52" t="s">
        <v>77</v>
      </c>
      <c r="D36" s="22">
        <v>2020</v>
      </c>
      <c r="E36" s="37">
        <v>3</v>
      </c>
      <c r="F36" s="37">
        <v>9</v>
      </c>
      <c r="G36" s="34">
        <f t="shared" si="0"/>
        <v>0.33333333333333331</v>
      </c>
    </row>
    <row r="37" spans="1:7" x14ac:dyDescent="0.35">
      <c r="A37" s="52"/>
      <c r="B37" s="53"/>
      <c r="C37" s="52"/>
      <c r="D37" s="22">
        <v>2021</v>
      </c>
      <c r="E37" s="37">
        <v>3</v>
      </c>
      <c r="F37" s="37">
        <v>9</v>
      </c>
      <c r="G37" s="34">
        <f t="shared" si="0"/>
        <v>0.33333333333333331</v>
      </c>
    </row>
    <row r="38" spans="1:7" x14ac:dyDescent="0.35">
      <c r="A38" s="52"/>
      <c r="B38" s="53"/>
      <c r="C38" s="52"/>
      <c r="D38" s="22">
        <v>2022</v>
      </c>
      <c r="E38" s="37">
        <v>3</v>
      </c>
      <c r="F38" s="37">
        <v>9</v>
      </c>
      <c r="G38" s="34">
        <f t="shared" si="0"/>
        <v>0.33333333333333331</v>
      </c>
    </row>
    <row r="39" spans="1:7" x14ac:dyDescent="0.35">
      <c r="A39" s="52">
        <v>11</v>
      </c>
      <c r="B39" s="53" t="s">
        <v>117</v>
      </c>
      <c r="C39" s="52" t="s">
        <v>106</v>
      </c>
      <c r="D39" s="22">
        <v>2020</v>
      </c>
      <c r="E39" s="37">
        <v>2</v>
      </c>
      <c r="F39" s="37">
        <v>5</v>
      </c>
      <c r="G39" s="34">
        <f t="shared" si="0"/>
        <v>0.4</v>
      </c>
    </row>
    <row r="40" spans="1:7" x14ac:dyDescent="0.35">
      <c r="A40" s="52"/>
      <c r="B40" s="53"/>
      <c r="C40" s="52"/>
      <c r="D40" s="22">
        <v>2021</v>
      </c>
      <c r="E40" s="37">
        <v>2</v>
      </c>
      <c r="F40" s="37">
        <v>5</v>
      </c>
      <c r="G40" s="34">
        <f t="shared" si="0"/>
        <v>0.4</v>
      </c>
    </row>
    <row r="41" spans="1:7" x14ac:dyDescent="0.35">
      <c r="A41" s="52"/>
      <c r="B41" s="53"/>
      <c r="C41" s="52"/>
      <c r="D41" s="22">
        <v>2022</v>
      </c>
      <c r="E41" s="37">
        <v>2</v>
      </c>
      <c r="F41" s="37">
        <v>5</v>
      </c>
      <c r="G41" s="34">
        <f t="shared" si="0"/>
        <v>0.4</v>
      </c>
    </row>
    <row r="42" spans="1:7" x14ac:dyDescent="0.35">
      <c r="A42" s="52">
        <v>12</v>
      </c>
      <c r="B42" s="53" t="s">
        <v>46</v>
      </c>
      <c r="C42" s="52" t="s">
        <v>14</v>
      </c>
      <c r="D42" s="22">
        <v>2020</v>
      </c>
      <c r="E42" s="37">
        <v>1</v>
      </c>
      <c r="F42" s="37">
        <v>3</v>
      </c>
      <c r="G42" s="34">
        <f t="shared" si="0"/>
        <v>0.33333333333333331</v>
      </c>
    </row>
    <row r="43" spans="1:7" x14ac:dyDescent="0.35">
      <c r="A43" s="52"/>
      <c r="B43" s="53"/>
      <c r="C43" s="52"/>
      <c r="D43" s="22">
        <v>2021</v>
      </c>
      <c r="E43" s="37">
        <v>1</v>
      </c>
      <c r="F43" s="37">
        <v>3</v>
      </c>
      <c r="G43" s="34">
        <f t="shared" si="0"/>
        <v>0.33333333333333331</v>
      </c>
    </row>
    <row r="44" spans="1:7" x14ac:dyDescent="0.35">
      <c r="A44" s="52"/>
      <c r="B44" s="53"/>
      <c r="C44" s="52"/>
      <c r="D44" s="22">
        <v>2022</v>
      </c>
      <c r="E44" s="37">
        <v>1</v>
      </c>
      <c r="F44" s="37">
        <v>3</v>
      </c>
      <c r="G44" s="34">
        <f t="shared" si="0"/>
        <v>0.33333333333333331</v>
      </c>
    </row>
    <row r="45" spans="1:7" x14ac:dyDescent="0.35">
      <c r="A45" s="52">
        <v>13</v>
      </c>
      <c r="B45" s="53" t="s">
        <v>47</v>
      </c>
      <c r="C45" s="52" t="s">
        <v>5</v>
      </c>
      <c r="D45" s="22">
        <v>2020</v>
      </c>
      <c r="E45" s="37">
        <v>3</v>
      </c>
      <c r="F45" s="37">
        <v>6</v>
      </c>
      <c r="G45" s="34">
        <f t="shared" si="0"/>
        <v>0.5</v>
      </c>
    </row>
    <row r="46" spans="1:7" x14ac:dyDescent="0.35">
      <c r="A46" s="52"/>
      <c r="B46" s="53"/>
      <c r="C46" s="52"/>
      <c r="D46" s="22">
        <v>2021</v>
      </c>
      <c r="E46" s="37">
        <v>3</v>
      </c>
      <c r="F46" s="37">
        <v>6</v>
      </c>
      <c r="G46" s="34">
        <f t="shared" si="0"/>
        <v>0.5</v>
      </c>
    </row>
    <row r="47" spans="1:7" x14ac:dyDescent="0.35">
      <c r="A47" s="52"/>
      <c r="B47" s="53"/>
      <c r="C47" s="52"/>
      <c r="D47" s="22">
        <v>2022</v>
      </c>
      <c r="E47" s="37">
        <v>3</v>
      </c>
      <c r="F47" s="37">
        <v>6</v>
      </c>
      <c r="G47" s="34">
        <f t="shared" si="0"/>
        <v>0.5</v>
      </c>
    </row>
    <row r="48" spans="1:7" x14ac:dyDescent="0.35">
      <c r="A48" s="52">
        <v>14</v>
      </c>
      <c r="B48" s="53" t="s">
        <v>48</v>
      </c>
      <c r="C48" s="52" t="s">
        <v>7</v>
      </c>
      <c r="D48" s="22">
        <v>2020</v>
      </c>
      <c r="E48" s="37">
        <v>3</v>
      </c>
      <c r="F48" s="37">
        <v>8</v>
      </c>
      <c r="G48" s="34">
        <f t="shared" si="0"/>
        <v>0.375</v>
      </c>
    </row>
    <row r="49" spans="1:7" x14ac:dyDescent="0.35">
      <c r="A49" s="52"/>
      <c r="B49" s="53"/>
      <c r="C49" s="52"/>
      <c r="D49" s="22">
        <v>2021</v>
      </c>
      <c r="E49" s="37">
        <v>3</v>
      </c>
      <c r="F49" s="37">
        <v>8</v>
      </c>
      <c r="G49" s="34">
        <f t="shared" si="0"/>
        <v>0.375</v>
      </c>
    </row>
    <row r="50" spans="1:7" x14ac:dyDescent="0.35">
      <c r="A50" s="52"/>
      <c r="B50" s="53"/>
      <c r="C50" s="52"/>
      <c r="D50" s="22">
        <v>2022</v>
      </c>
      <c r="E50" s="37">
        <v>3</v>
      </c>
      <c r="F50" s="37">
        <v>8</v>
      </c>
      <c r="G50" s="34">
        <f t="shared" si="0"/>
        <v>0.375</v>
      </c>
    </row>
    <row r="51" spans="1:7" x14ac:dyDescent="0.35">
      <c r="A51" s="52">
        <v>15</v>
      </c>
      <c r="B51" s="53" t="s">
        <v>50</v>
      </c>
      <c r="C51" s="52" t="s">
        <v>81</v>
      </c>
      <c r="D51" s="22">
        <v>2020</v>
      </c>
      <c r="E51" s="37">
        <v>3</v>
      </c>
      <c r="F51" s="37">
        <v>5</v>
      </c>
      <c r="G51" s="34">
        <f t="shared" si="0"/>
        <v>0.6</v>
      </c>
    </row>
    <row r="52" spans="1:7" x14ac:dyDescent="0.35">
      <c r="A52" s="52"/>
      <c r="B52" s="53"/>
      <c r="C52" s="52"/>
      <c r="D52" s="22">
        <v>2021</v>
      </c>
      <c r="E52" s="37">
        <v>1</v>
      </c>
      <c r="F52" s="37">
        <v>3</v>
      </c>
      <c r="G52" s="34">
        <f t="shared" si="0"/>
        <v>0.33333333333333331</v>
      </c>
    </row>
    <row r="53" spans="1:7" x14ac:dyDescent="0.35">
      <c r="A53" s="52"/>
      <c r="B53" s="53"/>
      <c r="C53" s="52"/>
      <c r="D53" s="22">
        <v>2022</v>
      </c>
      <c r="E53" s="37">
        <v>2</v>
      </c>
      <c r="F53" s="37">
        <v>4</v>
      </c>
      <c r="G53" s="34">
        <f t="shared" si="0"/>
        <v>0.5</v>
      </c>
    </row>
    <row r="54" spans="1:7" x14ac:dyDescent="0.35">
      <c r="A54" s="52">
        <v>16</v>
      </c>
      <c r="B54" s="53" t="s">
        <v>118</v>
      </c>
      <c r="C54" s="52" t="s">
        <v>107</v>
      </c>
      <c r="D54" s="22">
        <v>2020</v>
      </c>
      <c r="E54" s="37">
        <v>1</v>
      </c>
      <c r="F54" s="37">
        <v>3</v>
      </c>
      <c r="G54" s="34">
        <f t="shared" si="0"/>
        <v>0.33333333333333331</v>
      </c>
    </row>
    <row r="55" spans="1:7" x14ac:dyDescent="0.35">
      <c r="A55" s="52"/>
      <c r="B55" s="53"/>
      <c r="C55" s="52"/>
      <c r="D55" s="22">
        <v>2021</v>
      </c>
      <c r="E55" s="37">
        <v>1</v>
      </c>
      <c r="F55" s="37">
        <v>3</v>
      </c>
      <c r="G55" s="34">
        <f t="shared" si="0"/>
        <v>0.33333333333333331</v>
      </c>
    </row>
    <row r="56" spans="1:7" x14ac:dyDescent="0.35">
      <c r="A56" s="52"/>
      <c r="B56" s="53"/>
      <c r="C56" s="52"/>
      <c r="D56" s="22">
        <v>2022</v>
      </c>
      <c r="E56" s="37">
        <v>2</v>
      </c>
      <c r="F56" s="37">
        <v>6</v>
      </c>
      <c r="G56" s="34">
        <f t="shared" si="0"/>
        <v>0.33333333333333331</v>
      </c>
    </row>
    <row r="57" spans="1:7" x14ac:dyDescent="0.35">
      <c r="A57" s="52">
        <v>17</v>
      </c>
      <c r="B57" s="53" t="s">
        <v>96</v>
      </c>
      <c r="C57" s="52" t="s">
        <v>82</v>
      </c>
      <c r="D57" s="22">
        <v>2020</v>
      </c>
      <c r="E57" s="37">
        <v>2</v>
      </c>
      <c r="F57" s="37">
        <v>5</v>
      </c>
      <c r="G57" s="34">
        <f t="shared" si="0"/>
        <v>0.4</v>
      </c>
    </row>
    <row r="58" spans="1:7" x14ac:dyDescent="0.35">
      <c r="A58" s="52"/>
      <c r="B58" s="53"/>
      <c r="C58" s="52"/>
      <c r="D58" s="22">
        <v>2021</v>
      </c>
      <c r="E58" s="37">
        <v>2</v>
      </c>
      <c r="F58" s="37">
        <v>5</v>
      </c>
      <c r="G58" s="34">
        <f t="shared" si="0"/>
        <v>0.4</v>
      </c>
    </row>
    <row r="59" spans="1:7" x14ac:dyDescent="0.35">
      <c r="A59" s="52"/>
      <c r="B59" s="53"/>
      <c r="C59" s="52"/>
      <c r="D59" s="22">
        <v>2022</v>
      </c>
      <c r="E59" s="37">
        <v>2</v>
      </c>
      <c r="F59" s="37">
        <v>5</v>
      </c>
      <c r="G59" s="34">
        <f t="shared" si="0"/>
        <v>0.4</v>
      </c>
    </row>
    <row r="60" spans="1:7" x14ac:dyDescent="0.35">
      <c r="A60" s="52">
        <v>18</v>
      </c>
      <c r="B60" s="53" t="s">
        <v>53</v>
      </c>
      <c r="C60" s="52" t="s">
        <v>6</v>
      </c>
      <c r="D60" s="22">
        <v>2020</v>
      </c>
      <c r="E60" s="37">
        <v>2</v>
      </c>
      <c r="F60" s="37">
        <v>5</v>
      </c>
      <c r="G60" s="34">
        <f t="shared" si="0"/>
        <v>0.4</v>
      </c>
    </row>
    <row r="61" spans="1:7" x14ac:dyDescent="0.35">
      <c r="A61" s="52"/>
      <c r="B61" s="53"/>
      <c r="C61" s="52"/>
      <c r="D61" s="22">
        <v>2021</v>
      </c>
      <c r="E61" s="37">
        <v>2</v>
      </c>
      <c r="F61" s="37">
        <v>5</v>
      </c>
      <c r="G61" s="34">
        <f t="shared" si="0"/>
        <v>0.4</v>
      </c>
    </row>
    <row r="62" spans="1:7" x14ac:dyDescent="0.35">
      <c r="A62" s="52"/>
      <c r="B62" s="53"/>
      <c r="C62" s="52"/>
      <c r="D62" s="22">
        <v>2022</v>
      </c>
      <c r="E62" s="37">
        <v>2</v>
      </c>
      <c r="F62" s="37">
        <v>5</v>
      </c>
      <c r="G62" s="34">
        <f t="shared" si="0"/>
        <v>0.4</v>
      </c>
    </row>
    <row r="63" spans="1:7" x14ac:dyDescent="0.35">
      <c r="A63" s="52">
        <v>19</v>
      </c>
      <c r="B63" s="53" t="s">
        <v>121</v>
      </c>
      <c r="C63" s="52" t="s">
        <v>110</v>
      </c>
      <c r="D63" s="22">
        <v>2020</v>
      </c>
      <c r="E63" s="37">
        <v>1</v>
      </c>
      <c r="F63" s="37">
        <v>3</v>
      </c>
      <c r="G63" s="34">
        <f t="shared" si="0"/>
        <v>0.33333333333333331</v>
      </c>
    </row>
    <row r="64" spans="1:7" x14ac:dyDescent="0.35">
      <c r="A64" s="52"/>
      <c r="B64" s="53"/>
      <c r="C64" s="52"/>
      <c r="D64" s="22">
        <v>2021</v>
      </c>
      <c r="E64" s="37">
        <v>1</v>
      </c>
      <c r="F64" s="37">
        <v>3</v>
      </c>
      <c r="G64" s="34">
        <f t="shared" si="0"/>
        <v>0.33333333333333331</v>
      </c>
    </row>
    <row r="65" spans="1:7" x14ac:dyDescent="0.35">
      <c r="A65" s="52"/>
      <c r="B65" s="53"/>
      <c r="C65" s="52"/>
      <c r="D65" s="22">
        <v>2022</v>
      </c>
      <c r="E65" s="37">
        <v>1</v>
      </c>
      <c r="F65" s="37">
        <v>3</v>
      </c>
      <c r="G65" s="34">
        <f t="shared" si="0"/>
        <v>0.33333333333333331</v>
      </c>
    </row>
    <row r="66" spans="1:7" x14ac:dyDescent="0.35">
      <c r="A66" s="52">
        <v>20</v>
      </c>
      <c r="B66" s="53" t="s">
        <v>55</v>
      </c>
      <c r="C66" s="52" t="s">
        <v>10</v>
      </c>
      <c r="D66" s="22">
        <v>2020</v>
      </c>
      <c r="E66" s="37">
        <v>1</v>
      </c>
      <c r="F66" s="37">
        <v>3</v>
      </c>
      <c r="G66" s="34">
        <f t="shared" si="0"/>
        <v>0.33333333333333331</v>
      </c>
    </row>
    <row r="67" spans="1:7" x14ac:dyDescent="0.35">
      <c r="A67" s="52"/>
      <c r="B67" s="53"/>
      <c r="C67" s="52"/>
      <c r="D67" s="22">
        <v>2021</v>
      </c>
      <c r="E67" s="37">
        <v>1</v>
      </c>
      <c r="F67" s="37">
        <v>3</v>
      </c>
      <c r="G67" s="34">
        <f t="shared" si="0"/>
        <v>0.33333333333333331</v>
      </c>
    </row>
    <row r="68" spans="1:7" x14ac:dyDescent="0.35">
      <c r="A68" s="52"/>
      <c r="B68" s="53"/>
      <c r="C68" s="52"/>
      <c r="D68" s="22">
        <v>2022</v>
      </c>
      <c r="E68" s="37">
        <v>1</v>
      </c>
      <c r="F68" s="37">
        <v>3</v>
      </c>
      <c r="G68" s="34">
        <f t="shared" si="0"/>
        <v>0.33333333333333331</v>
      </c>
    </row>
    <row r="69" spans="1:7" x14ac:dyDescent="0.35">
      <c r="A69" s="52">
        <v>21</v>
      </c>
      <c r="B69" s="53" t="s">
        <v>57</v>
      </c>
      <c r="C69" s="52" t="s">
        <v>86</v>
      </c>
      <c r="D69" s="22">
        <v>2020</v>
      </c>
      <c r="E69" s="37">
        <v>2</v>
      </c>
      <c r="F69" s="37">
        <v>6</v>
      </c>
      <c r="G69" s="34">
        <f t="shared" si="0"/>
        <v>0.33333333333333331</v>
      </c>
    </row>
    <row r="70" spans="1:7" x14ac:dyDescent="0.35">
      <c r="A70" s="52"/>
      <c r="B70" s="53"/>
      <c r="C70" s="52"/>
      <c r="D70" s="22">
        <v>2021</v>
      </c>
      <c r="E70" s="37">
        <v>2</v>
      </c>
      <c r="F70" s="37">
        <v>6</v>
      </c>
      <c r="G70" s="34">
        <f t="shared" si="0"/>
        <v>0.33333333333333331</v>
      </c>
    </row>
    <row r="71" spans="1:7" x14ac:dyDescent="0.35">
      <c r="A71" s="52"/>
      <c r="B71" s="53"/>
      <c r="C71" s="52"/>
      <c r="D71" s="22">
        <v>2022</v>
      </c>
      <c r="E71" s="37">
        <v>2</v>
      </c>
      <c r="F71" s="37">
        <v>6</v>
      </c>
      <c r="G71" s="34">
        <f t="shared" si="0"/>
        <v>0.33333333333333331</v>
      </c>
    </row>
    <row r="72" spans="1:7" x14ac:dyDescent="0.35">
      <c r="A72" s="52">
        <v>22</v>
      </c>
      <c r="B72" s="53" t="s">
        <v>59</v>
      </c>
      <c r="C72" s="52" t="s">
        <v>18</v>
      </c>
      <c r="D72" s="22">
        <v>2020</v>
      </c>
      <c r="E72" s="37">
        <v>1</v>
      </c>
      <c r="F72" s="37">
        <v>3</v>
      </c>
      <c r="G72" s="34">
        <f t="shared" si="0"/>
        <v>0.33333333333333331</v>
      </c>
    </row>
    <row r="73" spans="1:7" x14ac:dyDescent="0.35">
      <c r="A73" s="52"/>
      <c r="B73" s="53"/>
      <c r="C73" s="52"/>
      <c r="D73" s="22">
        <v>2021</v>
      </c>
      <c r="E73" s="37">
        <v>1</v>
      </c>
      <c r="F73" s="37">
        <v>3</v>
      </c>
      <c r="G73" s="34">
        <f t="shared" si="0"/>
        <v>0.33333333333333331</v>
      </c>
    </row>
    <row r="74" spans="1:7" x14ac:dyDescent="0.35">
      <c r="A74" s="52"/>
      <c r="B74" s="53"/>
      <c r="C74" s="52"/>
      <c r="D74" s="22">
        <v>2022</v>
      </c>
      <c r="E74" s="37">
        <v>1</v>
      </c>
      <c r="F74" s="37">
        <v>3</v>
      </c>
      <c r="G74" s="34">
        <f t="shared" si="0"/>
        <v>0.33333333333333331</v>
      </c>
    </row>
    <row r="75" spans="1:7" x14ac:dyDescent="0.35">
      <c r="A75" s="52">
        <v>23</v>
      </c>
      <c r="B75" s="53" t="s">
        <v>60</v>
      </c>
      <c r="C75" s="52" t="s">
        <v>12</v>
      </c>
      <c r="D75" s="22">
        <v>2020</v>
      </c>
      <c r="E75" s="37">
        <v>1</v>
      </c>
      <c r="F75" s="37">
        <v>3</v>
      </c>
      <c r="G75" s="34">
        <f t="shared" ref="G75:G95" si="1">E75/F75*100%</f>
        <v>0.33333333333333331</v>
      </c>
    </row>
    <row r="76" spans="1:7" x14ac:dyDescent="0.35">
      <c r="A76" s="52"/>
      <c r="B76" s="53"/>
      <c r="C76" s="52"/>
      <c r="D76" s="22">
        <v>2021</v>
      </c>
      <c r="E76" s="37">
        <v>1</v>
      </c>
      <c r="F76" s="37">
        <v>3</v>
      </c>
      <c r="G76" s="34">
        <f t="shared" si="1"/>
        <v>0.33333333333333331</v>
      </c>
    </row>
    <row r="77" spans="1:7" x14ac:dyDescent="0.35">
      <c r="A77" s="52"/>
      <c r="B77" s="53"/>
      <c r="C77" s="52"/>
      <c r="D77" s="22">
        <v>2022</v>
      </c>
      <c r="E77" s="37">
        <v>1</v>
      </c>
      <c r="F77" s="37">
        <v>3</v>
      </c>
      <c r="G77" s="34">
        <f t="shared" si="1"/>
        <v>0.33333333333333331</v>
      </c>
    </row>
    <row r="78" spans="1:7" x14ac:dyDescent="0.35">
      <c r="A78" s="62">
        <v>24</v>
      </c>
      <c r="B78" s="59" t="s">
        <v>61</v>
      </c>
      <c r="C78" s="62" t="s">
        <v>88</v>
      </c>
      <c r="D78" s="22">
        <v>2020</v>
      </c>
      <c r="E78" s="37">
        <v>3</v>
      </c>
      <c r="F78" s="37">
        <v>7</v>
      </c>
      <c r="G78" s="34">
        <f t="shared" si="1"/>
        <v>0.42857142857142855</v>
      </c>
    </row>
    <row r="79" spans="1:7" x14ac:dyDescent="0.35">
      <c r="A79" s="63"/>
      <c r="B79" s="60"/>
      <c r="C79" s="63"/>
      <c r="D79" s="22">
        <v>2021</v>
      </c>
      <c r="E79" s="37">
        <v>3</v>
      </c>
      <c r="F79" s="37">
        <v>7</v>
      </c>
      <c r="G79" s="34">
        <f t="shared" si="1"/>
        <v>0.42857142857142855</v>
      </c>
    </row>
    <row r="80" spans="1:7" x14ac:dyDescent="0.35">
      <c r="A80" s="64"/>
      <c r="B80" s="61"/>
      <c r="C80" s="64"/>
      <c r="D80" s="22">
        <v>2022</v>
      </c>
      <c r="E80" s="37">
        <v>3</v>
      </c>
      <c r="F80" s="37">
        <v>7</v>
      </c>
      <c r="G80" s="34">
        <f t="shared" si="1"/>
        <v>0.42857142857142855</v>
      </c>
    </row>
    <row r="81" spans="1:7" x14ac:dyDescent="0.35">
      <c r="A81" s="52">
        <v>24</v>
      </c>
      <c r="B81" s="53" t="s">
        <v>62</v>
      </c>
      <c r="C81" s="52" t="s">
        <v>89</v>
      </c>
      <c r="D81" s="22">
        <v>2020</v>
      </c>
      <c r="E81" s="37">
        <v>2</v>
      </c>
      <c r="F81" s="37">
        <v>4</v>
      </c>
      <c r="G81" s="34">
        <f t="shared" si="1"/>
        <v>0.5</v>
      </c>
    </row>
    <row r="82" spans="1:7" x14ac:dyDescent="0.35">
      <c r="A82" s="52"/>
      <c r="B82" s="53"/>
      <c r="C82" s="52"/>
      <c r="D82" s="22">
        <v>2021</v>
      </c>
      <c r="E82" s="37">
        <v>2</v>
      </c>
      <c r="F82" s="37">
        <v>4</v>
      </c>
      <c r="G82" s="34">
        <f t="shared" si="1"/>
        <v>0.5</v>
      </c>
    </row>
    <row r="83" spans="1:7" x14ac:dyDescent="0.35">
      <c r="A83" s="52"/>
      <c r="B83" s="53"/>
      <c r="C83" s="52"/>
      <c r="D83" s="22">
        <v>2022</v>
      </c>
      <c r="E83" s="37">
        <v>1</v>
      </c>
      <c r="F83" s="37">
        <v>3</v>
      </c>
      <c r="G83" s="34">
        <f t="shared" si="1"/>
        <v>0.33333333333333331</v>
      </c>
    </row>
    <row r="84" spans="1:7" x14ac:dyDescent="0.35">
      <c r="A84" s="52">
        <v>25</v>
      </c>
      <c r="B84" s="53" t="s">
        <v>63</v>
      </c>
      <c r="C84" s="52" t="s">
        <v>9</v>
      </c>
      <c r="D84" s="22">
        <v>2020</v>
      </c>
      <c r="E84" s="37">
        <v>1</v>
      </c>
      <c r="F84" s="37">
        <v>2</v>
      </c>
      <c r="G84" s="34">
        <f t="shared" si="1"/>
        <v>0.5</v>
      </c>
    </row>
    <row r="85" spans="1:7" x14ac:dyDescent="0.35">
      <c r="A85" s="52"/>
      <c r="B85" s="53"/>
      <c r="C85" s="52"/>
      <c r="D85" s="22">
        <v>2021</v>
      </c>
      <c r="E85" s="37">
        <v>1</v>
      </c>
      <c r="F85" s="37">
        <v>2</v>
      </c>
      <c r="G85" s="34">
        <f t="shared" si="1"/>
        <v>0.5</v>
      </c>
    </row>
    <row r="86" spans="1:7" x14ac:dyDescent="0.35">
      <c r="A86" s="52"/>
      <c r="B86" s="53"/>
      <c r="C86" s="52"/>
      <c r="D86" s="22">
        <v>2022</v>
      </c>
      <c r="E86" s="37">
        <v>1</v>
      </c>
      <c r="F86" s="37">
        <v>2</v>
      </c>
      <c r="G86" s="34">
        <f t="shared" si="1"/>
        <v>0.5</v>
      </c>
    </row>
    <row r="87" spans="1:7" x14ac:dyDescent="0.35">
      <c r="A87" s="52">
        <v>26</v>
      </c>
      <c r="B87" s="53" t="s">
        <v>64</v>
      </c>
      <c r="C87" s="52" t="s">
        <v>90</v>
      </c>
      <c r="D87" s="22">
        <v>2020</v>
      </c>
      <c r="E87" s="37">
        <v>1</v>
      </c>
      <c r="F87" s="37">
        <v>3</v>
      </c>
      <c r="G87" s="34">
        <f t="shared" si="1"/>
        <v>0.33333333333333331</v>
      </c>
    </row>
    <row r="88" spans="1:7" x14ac:dyDescent="0.35">
      <c r="A88" s="52"/>
      <c r="B88" s="53"/>
      <c r="C88" s="52"/>
      <c r="D88" s="22">
        <v>2021</v>
      </c>
      <c r="E88" s="37">
        <v>1</v>
      </c>
      <c r="F88" s="37">
        <v>3</v>
      </c>
      <c r="G88" s="34">
        <f t="shared" si="1"/>
        <v>0.33333333333333331</v>
      </c>
    </row>
    <row r="89" spans="1:7" x14ac:dyDescent="0.35">
      <c r="A89" s="52"/>
      <c r="B89" s="53"/>
      <c r="C89" s="52"/>
      <c r="D89" s="22">
        <v>2022</v>
      </c>
      <c r="E89" s="37">
        <v>1</v>
      </c>
      <c r="F89" s="37">
        <v>3</v>
      </c>
      <c r="G89" s="34">
        <f t="shared" si="1"/>
        <v>0.33333333333333331</v>
      </c>
    </row>
    <row r="90" spans="1:7" x14ac:dyDescent="0.35">
      <c r="A90" s="52">
        <v>27</v>
      </c>
      <c r="B90" s="53" t="s">
        <v>65</v>
      </c>
      <c r="C90" s="52" t="s">
        <v>11</v>
      </c>
      <c r="D90" s="22">
        <v>2020</v>
      </c>
      <c r="E90" s="37">
        <v>2</v>
      </c>
      <c r="F90" s="37">
        <v>5</v>
      </c>
      <c r="G90" s="34">
        <f t="shared" si="1"/>
        <v>0.4</v>
      </c>
    </row>
    <row r="91" spans="1:7" x14ac:dyDescent="0.35">
      <c r="A91" s="52"/>
      <c r="B91" s="53"/>
      <c r="C91" s="52"/>
      <c r="D91" s="22">
        <v>2021</v>
      </c>
      <c r="E91" s="37">
        <v>2</v>
      </c>
      <c r="F91" s="37">
        <v>5</v>
      </c>
      <c r="G91" s="34">
        <f t="shared" si="1"/>
        <v>0.4</v>
      </c>
    </row>
    <row r="92" spans="1:7" x14ac:dyDescent="0.35">
      <c r="A92" s="52"/>
      <c r="B92" s="53"/>
      <c r="C92" s="52"/>
      <c r="D92" s="22">
        <v>2022</v>
      </c>
      <c r="E92" s="37">
        <v>2</v>
      </c>
      <c r="F92" s="37">
        <v>5</v>
      </c>
      <c r="G92" s="34">
        <f t="shared" si="1"/>
        <v>0.4</v>
      </c>
    </row>
    <row r="93" spans="1:7" x14ac:dyDescent="0.35">
      <c r="A93" s="52">
        <v>28</v>
      </c>
      <c r="B93" s="53" t="s">
        <v>66</v>
      </c>
      <c r="C93" s="52" t="s">
        <v>8</v>
      </c>
      <c r="D93" s="22">
        <v>2020</v>
      </c>
      <c r="E93" s="37">
        <v>2</v>
      </c>
      <c r="F93" s="37">
        <v>4</v>
      </c>
      <c r="G93" s="34">
        <f t="shared" si="1"/>
        <v>0.5</v>
      </c>
    </row>
    <row r="94" spans="1:7" x14ac:dyDescent="0.35">
      <c r="A94" s="52"/>
      <c r="B94" s="53"/>
      <c r="C94" s="52"/>
      <c r="D94" s="22">
        <v>2021</v>
      </c>
      <c r="E94" s="37">
        <v>2</v>
      </c>
      <c r="F94" s="37">
        <v>4</v>
      </c>
      <c r="G94" s="34">
        <f t="shared" si="1"/>
        <v>0.5</v>
      </c>
    </row>
    <row r="95" spans="1:7" x14ac:dyDescent="0.35">
      <c r="A95" s="52"/>
      <c r="B95" s="53"/>
      <c r="C95" s="52"/>
      <c r="D95" s="22">
        <v>2022</v>
      </c>
      <c r="E95" s="37">
        <v>2</v>
      </c>
      <c r="F95" s="37">
        <v>4</v>
      </c>
      <c r="G95" s="34">
        <f t="shared" si="1"/>
        <v>0.5</v>
      </c>
    </row>
  </sheetData>
  <mergeCells count="89">
    <mergeCell ref="A12:A14"/>
    <mergeCell ref="B12:B14"/>
    <mergeCell ref="C12:C14"/>
    <mergeCell ref="B2:C3"/>
    <mergeCell ref="D5:F6"/>
    <mergeCell ref="A9:A11"/>
    <mergeCell ref="B9:B11"/>
    <mergeCell ref="C9:C11"/>
    <mergeCell ref="A15:A17"/>
    <mergeCell ref="B15:B17"/>
    <mergeCell ref="C15:C17"/>
    <mergeCell ref="A18:A20"/>
    <mergeCell ref="B18:B20"/>
    <mergeCell ref="C18:C20"/>
    <mergeCell ref="A21:A23"/>
    <mergeCell ref="B21:B23"/>
    <mergeCell ref="C21:C23"/>
    <mergeCell ref="A24:A26"/>
    <mergeCell ref="B24:B26"/>
    <mergeCell ref="C24:C26"/>
    <mergeCell ref="A27:A29"/>
    <mergeCell ref="B27:B29"/>
    <mergeCell ref="C27:C29"/>
    <mergeCell ref="A30:A32"/>
    <mergeCell ref="B30:B32"/>
    <mergeCell ref="C30:C32"/>
    <mergeCell ref="A33:A35"/>
    <mergeCell ref="B33:B35"/>
    <mergeCell ref="C33:C35"/>
    <mergeCell ref="A36:A38"/>
    <mergeCell ref="B36:B38"/>
    <mergeCell ref="C36:C38"/>
    <mergeCell ref="A39:A41"/>
    <mergeCell ref="B39:B41"/>
    <mergeCell ref="C39:C41"/>
    <mergeCell ref="A42:A44"/>
    <mergeCell ref="B42:B44"/>
    <mergeCell ref="C42:C44"/>
    <mergeCell ref="A45:A47"/>
    <mergeCell ref="B45:B47"/>
    <mergeCell ref="C45:C47"/>
    <mergeCell ref="A48:A50"/>
    <mergeCell ref="B48:B50"/>
    <mergeCell ref="C48:C50"/>
    <mergeCell ref="A51:A53"/>
    <mergeCell ref="B51:B53"/>
    <mergeCell ref="C51:C53"/>
    <mergeCell ref="A54:A56"/>
    <mergeCell ref="B54:B56"/>
    <mergeCell ref="C54:C56"/>
    <mergeCell ref="A57:A59"/>
    <mergeCell ref="B57:B59"/>
    <mergeCell ref="C57:C59"/>
    <mergeCell ref="A60:A62"/>
    <mergeCell ref="B60:B62"/>
    <mergeCell ref="C60:C62"/>
    <mergeCell ref="A63:A65"/>
    <mergeCell ref="B63:B65"/>
    <mergeCell ref="C63:C65"/>
    <mergeCell ref="A66:A68"/>
    <mergeCell ref="B66:B68"/>
    <mergeCell ref="C66:C68"/>
    <mergeCell ref="A69:A71"/>
    <mergeCell ref="B69:B71"/>
    <mergeCell ref="C69:C71"/>
    <mergeCell ref="A72:A74"/>
    <mergeCell ref="B72:B74"/>
    <mergeCell ref="C72:C74"/>
    <mergeCell ref="A75:A77"/>
    <mergeCell ref="B75:B77"/>
    <mergeCell ref="C75:C77"/>
    <mergeCell ref="A78:A80"/>
    <mergeCell ref="B78:B80"/>
    <mergeCell ref="C78:C80"/>
    <mergeCell ref="A81:A83"/>
    <mergeCell ref="B81:B83"/>
    <mergeCell ref="C81:C83"/>
    <mergeCell ref="A84:A86"/>
    <mergeCell ref="B84:B86"/>
    <mergeCell ref="C84:C86"/>
    <mergeCell ref="A93:A95"/>
    <mergeCell ref="B93:B95"/>
    <mergeCell ref="C93:C95"/>
    <mergeCell ref="A87:A89"/>
    <mergeCell ref="B87:B89"/>
    <mergeCell ref="C87:C89"/>
    <mergeCell ref="A90:A92"/>
    <mergeCell ref="B90:B92"/>
    <mergeCell ref="C90:C92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95"/>
  <sheetViews>
    <sheetView topLeftCell="C1" zoomScale="80" zoomScaleNormal="80" workbookViewId="0">
      <selection activeCell="I9" sqref="I9:I95"/>
    </sheetView>
  </sheetViews>
  <sheetFormatPr defaultRowHeight="14.5" x14ac:dyDescent="0.35"/>
  <cols>
    <col min="2" max="2" width="29.54296875" bestFit="1" customWidth="1"/>
    <col min="5" max="7" width="32.54296875" style="35" customWidth="1"/>
    <col min="8" max="8" width="33.7265625" style="35" customWidth="1"/>
    <col min="9" max="9" width="13" style="21" bestFit="1" customWidth="1"/>
    <col min="11" max="11" width="11.81640625" bestFit="1" customWidth="1"/>
  </cols>
  <sheetData>
    <row r="1" spans="1:11" x14ac:dyDescent="0.35">
      <c r="K1" t="s">
        <v>143</v>
      </c>
    </row>
    <row r="2" spans="1:11" x14ac:dyDescent="0.35">
      <c r="B2" s="65" t="s">
        <v>141</v>
      </c>
      <c r="C2" s="65"/>
      <c r="G2" s="39"/>
      <c r="H2" s="39"/>
    </row>
    <row r="3" spans="1:11" x14ac:dyDescent="0.35">
      <c r="B3" s="65"/>
      <c r="C3" s="65"/>
      <c r="G3" s="39"/>
      <c r="H3" s="39"/>
    </row>
    <row r="5" spans="1:11" x14ac:dyDescent="0.35">
      <c r="D5" s="54" t="s">
        <v>142</v>
      </c>
      <c r="E5" s="54"/>
      <c r="F5" s="54"/>
      <c r="G5" s="54"/>
      <c r="H5" s="54"/>
      <c r="I5" s="54" t="s">
        <v>157</v>
      </c>
      <c r="J5" s="54"/>
      <c r="K5" s="54"/>
    </row>
    <row r="6" spans="1:11" x14ac:dyDescent="0.35">
      <c r="D6" s="54"/>
      <c r="E6" s="54"/>
      <c r="F6" s="54"/>
      <c r="G6" s="54"/>
      <c r="H6" s="54"/>
      <c r="I6" s="54"/>
      <c r="J6" s="54"/>
      <c r="K6" s="54"/>
    </row>
    <row r="8" spans="1:11" x14ac:dyDescent="0.35">
      <c r="A8" s="27" t="s">
        <v>0</v>
      </c>
      <c r="B8" s="27" t="s">
        <v>129</v>
      </c>
      <c r="C8" s="27" t="s">
        <v>93</v>
      </c>
      <c r="D8" s="27" t="s">
        <v>124</v>
      </c>
      <c r="E8" s="28" t="s">
        <v>154</v>
      </c>
      <c r="F8" s="28" t="s">
        <v>127</v>
      </c>
      <c r="G8" s="28" t="s">
        <v>155</v>
      </c>
      <c r="H8" s="28" t="s">
        <v>156</v>
      </c>
      <c r="I8" s="29" t="s">
        <v>153</v>
      </c>
    </row>
    <row r="9" spans="1:11" x14ac:dyDescent="0.35">
      <c r="A9" s="52">
        <v>1</v>
      </c>
      <c r="B9" s="55" t="s">
        <v>26</v>
      </c>
      <c r="C9" s="52" t="s">
        <v>68</v>
      </c>
      <c r="D9" s="22">
        <v>2020</v>
      </c>
      <c r="E9" s="32">
        <v>12325</v>
      </c>
      <c r="F9" s="30">
        <v>19247794000000</v>
      </c>
      <c r="G9" s="33">
        <v>1924688333</v>
      </c>
      <c r="H9" s="33">
        <f>F9/G9</f>
        <v>10000.473151930308</v>
      </c>
      <c r="I9" s="34">
        <f>E9/H9</f>
        <v>1.2324416867836907</v>
      </c>
      <c r="J9">
        <v>1.2324416867836907</v>
      </c>
    </row>
    <row r="10" spans="1:11" x14ac:dyDescent="0.35">
      <c r="A10" s="52"/>
      <c r="B10" s="55"/>
      <c r="C10" s="52"/>
      <c r="D10" s="22">
        <v>2021</v>
      </c>
      <c r="E10" s="33">
        <v>9500</v>
      </c>
      <c r="F10" s="30">
        <v>21171173000000</v>
      </c>
      <c r="G10" s="33">
        <v>1924688333</v>
      </c>
      <c r="H10" s="33">
        <f t="shared" ref="H10" si="0">F10/G10</f>
        <v>10999.792868802098</v>
      </c>
      <c r="I10" s="34">
        <f>E10/H10</f>
        <v>0.8636526263093689</v>
      </c>
      <c r="J10">
        <v>0.8636526263093689</v>
      </c>
    </row>
    <row r="11" spans="1:11" x14ac:dyDescent="0.35">
      <c r="A11" s="52"/>
      <c r="B11" s="55"/>
      <c r="C11" s="52"/>
      <c r="D11" s="22">
        <v>2022</v>
      </c>
      <c r="E11" s="36">
        <v>8025</v>
      </c>
      <c r="F11" s="30">
        <v>22243221000000</v>
      </c>
      <c r="G11" s="33">
        <v>1924688333</v>
      </c>
      <c r="H11" s="33">
        <f>F11/G11</f>
        <v>11556.79110151285</v>
      </c>
      <c r="I11" s="34">
        <f>E11/H11</f>
        <v>0.69439690736899118</v>
      </c>
      <c r="J11">
        <v>0.69439690736899118</v>
      </c>
    </row>
    <row r="12" spans="1:11" x14ac:dyDescent="0.35">
      <c r="A12" s="52">
        <v>2</v>
      </c>
      <c r="B12" s="55" t="s">
        <v>27</v>
      </c>
      <c r="C12" s="52" t="s">
        <v>23</v>
      </c>
      <c r="D12" s="22">
        <v>2020</v>
      </c>
      <c r="E12" s="37">
        <v>1460</v>
      </c>
      <c r="F12" s="30">
        <v>700508000000</v>
      </c>
      <c r="G12" s="37">
        <v>589896800</v>
      </c>
      <c r="H12" s="37">
        <f>F12/G12</f>
        <v>1187.5094084253381</v>
      </c>
      <c r="I12" s="34">
        <f>E12/H12</f>
        <v>1.2294639433097125</v>
      </c>
      <c r="J12">
        <v>1.2294639433097125</v>
      </c>
    </row>
    <row r="13" spans="1:11" x14ac:dyDescent="0.35">
      <c r="A13" s="52"/>
      <c r="B13" s="55"/>
      <c r="C13" s="52"/>
      <c r="D13" s="22">
        <v>2021</v>
      </c>
      <c r="E13" s="37">
        <v>3290</v>
      </c>
      <c r="F13" s="30">
        <v>969291000000</v>
      </c>
      <c r="G13" s="37">
        <v>589896800</v>
      </c>
      <c r="H13" s="37">
        <f t="shared" ref="H13:H76" si="1">F13/G13</f>
        <v>1643.1535143096216</v>
      </c>
      <c r="I13" s="34">
        <f t="shared" ref="I13:I71" si="2">E13/H13</f>
        <v>2.0022474901758089</v>
      </c>
      <c r="J13">
        <v>2.0022474901758089</v>
      </c>
    </row>
    <row r="14" spans="1:11" x14ac:dyDescent="0.35">
      <c r="A14" s="52"/>
      <c r="B14" s="55"/>
      <c r="C14" s="52"/>
      <c r="D14" s="22">
        <v>2022</v>
      </c>
      <c r="E14" s="37">
        <v>7175</v>
      </c>
      <c r="F14" s="30">
        <v>1334836000000</v>
      </c>
      <c r="G14" s="37">
        <v>589896800</v>
      </c>
      <c r="H14" s="37">
        <f t="shared" si="1"/>
        <v>2262.8297017376599</v>
      </c>
      <c r="I14" s="34">
        <f t="shared" si="2"/>
        <v>3.1708086536473394</v>
      </c>
      <c r="J14">
        <v>3.1708086536473394</v>
      </c>
    </row>
    <row r="15" spans="1:11" x14ac:dyDescent="0.35">
      <c r="A15" s="52">
        <v>3</v>
      </c>
      <c r="B15" s="55" t="s">
        <v>31</v>
      </c>
      <c r="C15" s="52" t="s">
        <v>70</v>
      </c>
      <c r="D15" s="22">
        <v>2020</v>
      </c>
      <c r="E15" s="37">
        <v>1030</v>
      </c>
      <c r="F15" s="30">
        <v>2458387000000</v>
      </c>
      <c r="G15" s="37">
        <v>3000000000</v>
      </c>
      <c r="H15" s="37">
        <f t="shared" si="1"/>
        <v>819.46233333333328</v>
      </c>
      <c r="I15" s="34">
        <f t="shared" si="2"/>
        <v>1.2569217133022588</v>
      </c>
      <c r="J15">
        <v>1.2569217133022588</v>
      </c>
    </row>
    <row r="16" spans="1:11" x14ac:dyDescent="0.35">
      <c r="A16" s="52"/>
      <c r="B16" s="55"/>
      <c r="C16" s="52"/>
      <c r="D16" s="22">
        <v>2021</v>
      </c>
      <c r="E16" s="37">
        <v>995</v>
      </c>
      <c r="F16" s="30">
        <v>2728045000000</v>
      </c>
      <c r="G16" s="37">
        <v>3000000000</v>
      </c>
      <c r="H16" s="37">
        <f t="shared" si="1"/>
        <v>909.34833333333336</v>
      </c>
      <c r="I16" s="34">
        <f t="shared" si="2"/>
        <v>1.0941901618191783</v>
      </c>
      <c r="J16">
        <v>1.0941901618191783</v>
      </c>
    </row>
    <row r="17" spans="1:10" x14ac:dyDescent="0.35">
      <c r="A17" s="52"/>
      <c r="B17" s="55"/>
      <c r="C17" s="52"/>
      <c r="D17" s="22">
        <v>2022</v>
      </c>
      <c r="E17" s="37">
        <v>1600</v>
      </c>
      <c r="F17" s="30">
        <v>3050250000000</v>
      </c>
      <c r="G17" s="37">
        <v>3000000000</v>
      </c>
      <c r="H17" s="37">
        <f t="shared" si="1"/>
        <v>1016.75</v>
      </c>
      <c r="I17" s="34">
        <f t="shared" si="2"/>
        <v>1.573641504794689</v>
      </c>
      <c r="J17">
        <v>1.573641504794689</v>
      </c>
    </row>
    <row r="18" spans="1:10" x14ac:dyDescent="0.35">
      <c r="A18" s="52">
        <v>4</v>
      </c>
      <c r="B18" s="55" t="s">
        <v>35</v>
      </c>
      <c r="C18" s="52" t="s">
        <v>13</v>
      </c>
      <c r="D18" s="22">
        <v>2020</v>
      </c>
      <c r="E18" s="37">
        <v>302</v>
      </c>
      <c r="F18" s="30">
        <v>961711929701</v>
      </c>
      <c r="G18" s="37">
        <v>5885000000</v>
      </c>
      <c r="H18" s="37">
        <f t="shared" si="1"/>
        <v>163.41749017858965</v>
      </c>
      <c r="I18" s="34">
        <f t="shared" si="2"/>
        <v>1.8480274031253414</v>
      </c>
      <c r="J18">
        <v>1.8480274031253414</v>
      </c>
    </row>
    <row r="19" spans="1:10" x14ac:dyDescent="0.35">
      <c r="A19" s="52"/>
      <c r="B19" s="55"/>
      <c r="C19" s="52"/>
      <c r="D19" s="22">
        <v>2021</v>
      </c>
      <c r="E19" s="37">
        <v>290</v>
      </c>
      <c r="F19" s="30">
        <v>1022814971131</v>
      </c>
      <c r="G19" s="37">
        <v>5885000000</v>
      </c>
      <c r="H19" s="37">
        <f t="shared" si="1"/>
        <v>173.80033494154631</v>
      </c>
      <c r="I19" s="34">
        <f t="shared" si="2"/>
        <v>1.6685813643427945</v>
      </c>
      <c r="J19">
        <v>1.6685813643427945</v>
      </c>
    </row>
    <row r="20" spans="1:10" x14ac:dyDescent="0.35">
      <c r="A20" s="52"/>
      <c r="B20" s="55"/>
      <c r="C20" s="52"/>
      <c r="D20" s="22">
        <v>2022</v>
      </c>
      <c r="E20" s="37">
        <v>306</v>
      </c>
      <c r="F20" s="30">
        <v>941454031015</v>
      </c>
      <c r="G20" s="37">
        <v>5885000000</v>
      </c>
      <c r="H20" s="37">
        <f t="shared" si="1"/>
        <v>159.97519643415464</v>
      </c>
      <c r="I20" s="34">
        <f t="shared" si="2"/>
        <v>1.9127965260911479</v>
      </c>
      <c r="J20">
        <v>1.9127965260911479</v>
      </c>
    </row>
    <row r="21" spans="1:10" x14ac:dyDescent="0.35">
      <c r="A21" s="52">
        <v>5</v>
      </c>
      <c r="B21" s="55" t="s">
        <v>36</v>
      </c>
      <c r="C21" s="52" t="s">
        <v>16</v>
      </c>
      <c r="D21" s="22">
        <v>2020</v>
      </c>
      <c r="E21" s="37">
        <v>1785</v>
      </c>
      <c r="F21" s="30">
        <v>1260714994864</v>
      </c>
      <c r="G21" s="37">
        <v>595000000</v>
      </c>
      <c r="H21" s="37">
        <f t="shared" si="1"/>
        <v>2118.8487308638655</v>
      </c>
      <c r="I21" s="34">
        <f t="shared" si="2"/>
        <v>0.84243861961407995</v>
      </c>
      <c r="J21">
        <v>0.84243861961407995</v>
      </c>
    </row>
    <row r="22" spans="1:10" x14ac:dyDescent="0.35">
      <c r="A22" s="52"/>
      <c r="B22" s="55"/>
      <c r="C22" s="52"/>
      <c r="D22" s="22">
        <v>2021</v>
      </c>
      <c r="E22" s="37">
        <v>1880</v>
      </c>
      <c r="F22" s="30">
        <v>1387366962835</v>
      </c>
      <c r="G22" s="37">
        <v>595000000</v>
      </c>
      <c r="H22" s="37">
        <f t="shared" si="1"/>
        <v>2331.7091812352942</v>
      </c>
      <c r="I22" s="34">
        <f t="shared" si="2"/>
        <v>0.80627550602344522</v>
      </c>
      <c r="J22">
        <v>0.84916250102469237</v>
      </c>
    </row>
    <row r="23" spans="1:10" x14ac:dyDescent="0.35">
      <c r="A23" s="52"/>
      <c r="B23" s="55"/>
      <c r="C23" s="52"/>
      <c r="D23" s="22">
        <v>2022</v>
      </c>
      <c r="E23" s="37">
        <v>1980</v>
      </c>
      <c r="F23" s="30">
        <v>1550042869748</v>
      </c>
      <c r="G23" s="37">
        <v>595000000</v>
      </c>
      <c r="H23" s="37">
        <f t="shared" si="1"/>
        <v>2605.1140668033613</v>
      </c>
      <c r="I23" s="34">
        <f t="shared" si="2"/>
        <v>0.7600434949205831</v>
      </c>
      <c r="J23">
        <v>0.72165745982358387</v>
      </c>
    </row>
    <row r="24" spans="1:10" x14ac:dyDescent="0.35">
      <c r="A24" s="52">
        <v>6</v>
      </c>
      <c r="B24" s="55" t="s">
        <v>37</v>
      </c>
      <c r="C24" s="52" t="s">
        <v>22</v>
      </c>
      <c r="D24" s="22">
        <v>2020</v>
      </c>
      <c r="E24" s="37">
        <v>500</v>
      </c>
      <c r="F24" s="30">
        <v>894746110680</v>
      </c>
      <c r="G24" s="37">
        <v>12000000000</v>
      </c>
      <c r="H24" s="37">
        <f t="shared" si="1"/>
        <v>74.562175890000006</v>
      </c>
      <c r="I24" s="34">
        <f t="shared" si="2"/>
        <v>6.7058128874570313</v>
      </c>
      <c r="J24">
        <v>6.7058128874570313</v>
      </c>
    </row>
    <row r="25" spans="1:10" x14ac:dyDescent="0.35">
      <c r="A25" s="52"/>
      <c r="B25" s="55"/>
      <c r="C25" s="52"/>
      <c r="D25" s="22">
        <v>2021</v>
      </c>
      <c r="E25" s="37">
        <v>470</v>
      </c>
      <c r="F25" s="30">
        <v>1001579893307</v>
      </c>
      <c r="G25" s="37">
        <v>12000000000</v>
      </c>
      <c r="H25" s="37">
        <f t="shared" si="1"/>
        <v>83.464991108916664</v>
      </c>
      <c r="I25" s="34">
        <f t="shared" si="2"/>
        <v>5.6311034573367298</v>
      </c>
      <c r="J25">
        <v>5.6311034573367298</v>
      </c>
    </row>
    <row r="26" spans="1:10" x14ac:dyDescent="0.35">
      <c r="A26" s="52"/>
      <c r="B26" s="55"/>
      <c r="C26" s="52"/>
      <c r="D26" s="22">
        <v>2022</v>
      </c>
      <c r="E26" s="37">
        <v>555</v>
      </c>
      <c r="F26" s="30">
        <v>1185108632287</v>
      </c>
      <c r="G26" s="37">
        <v>12000000000</v>
      </c>
      <c r="H26" s="37">
        <f t="shared" si="1"/>
        <v>98.759052690583331</v>
      </c>
      <c r="I26" s="34">
        <f t="shared" si="2"/>
        <v>5.6197379873502902</v>
      </c>
      <c r="J26">
        <v>5.6197379873502902</v>
      </c>
    </row>
    <row r="27" spans="1:10" x14ac:dyDescent="0.35">
      <c r="A27" s="52">
        <v>7</v>
      </c>
      <c r="B27" s="55" t="s">
        <v>115</v>
      </c>
      <c r="C27" s="52" t="s">
        <v>104</v>
      </c>
      <c r="D27" s="22">
        <v>2020</v>
      </c>
      <c r="E27" s="37">
        <v>700</v>
      </c>
      <c r="F27" s="30">
        <v>112068982561</v>
      </c>
      <c r="G27" s="37">
        <v>560284938</v>
      </c>
      <c r="H27" s="37">
        <f t="shared" si="1"/>
        <v>200.02140868009556</v>
      </c>
      <c r="I27" s="34">
        <f t="shared" si="2"/>
        <v>3.4996253881980488</v>
      </c>
      <c r="J27">
        <v>3.4993578467310451</v>
      </c>
    </row>
    <row r="28" spans="1:10" x14ac:dyDescent="0.35">
      <c r="A28" s="52"/>
      <c r="B28" s="55"/>
      <c r="C28" s="52"/>
      <c r="D28" s="22">
        <v>2021</v>
      </c>
      <c r="E28" s="37">
        <v>288</v>
      </c>
      <c r="F28" s="30">
        <v>218832136935</v>
      </c>
      <c r="G28" s="37">
        <v>889863981</v>
      </c>
      <c r="H28" s="37">
        <f t="shared" si="1"/>
        <v>245.91638902957237</v>
      </c>
      <c r="I28" s="34">
        <f t="shared" si="2"/>
        <v>1.1711297532323757</v>
      </c>
      <c r="J28">
        <v>0.73732189659111136</v>
      </c>
    </row>
    <row r="29" spans="1:10" x14ac:dyDescent="0.35">
      <c r="A29" s="52"/>
      <c r="B29" s="55"/>
      <c r="C29" s="52"/>
      <c r="D29" s="22">
        <v>2022</v>
      </c>
      <c r="E29" s="37">
        <v>268</v>
      </c>
      <c r="F29" s="30">
        <v>204293087838</v>
      </c>
      <c r="G29" s="37">
        <v>889863981</v>
      </c>
      <c r="H29" s="37">
        <f t="shared" si="1"/>
        <v>229.57788178865508</v>
      </c>
      <c r="I29" s="34">
        <f t="shared" si="2"/>
        <v>1.1673598428210763</v>
      </c>
      <c r="J29">
        <v>0.73494842987082187</v>
      </c>
    </row>
    <row r="30" spans="1:10" x14ac:dyDescent="0.35">
      <c r="A30" s="52">
        <v>8</v>
      </c>
      <c r="B30" s="55" t="s">
        <v>39</v>
      </c>
      <c r="C30" s="52" t="s">
        <v>74</v>
      </c>
      <c r="D30" s="22">
        <v>2020</v>
      </c>
      <c r="E30" s="37">
        <v>50</v>
      </c>
      <c r="F30" s="30">
        <v>707584000000</v>
      </c>
      <c r="G30" s="37">
        <v>59572382787</v>
      </c>
      <c r="H30" s="37">
        <f t="shared" si="1"/>
        <v>11.877718615519443</v>
      </c>
      <c r="I30" s="34">
        <f t="shared" si="2"/>
        <v>4.209562595183046</v>
      </c>
      <c r="J30">
        <v>4.209562595183046</v>
      </c>
    </row>
    <row r="31" spans="1:10" x14ac:dyDescent="0.35">
      <c r="A31" s="52"/>
      <c r="B31" s="55"/>
      <c r="C31" s="52"/>
      <c r="D31" s="22">
        <v>2021</v>
      </c>
      <c r="E31" s="37">
        <v>95</v>
      </c>
      <c r="F31" s="30">
        <v>2861207000000</v>
      </c>
      <c r="G31" s="37">
        <v>59572382787</v>
      </c>
      <c r="H31" s="37">
        <f t="shared" si="1"/>
        <v>48.029084386807135</v>
      </c>
      <c r="I31" s="34">
        <f t="shared" si="2"/>
        <v>1.977968166848816</v>
      </c>
      <c r="J31">
        <v>1.977968166848816</v>
      </c>
    </row>
    <row r="32" spans="1:10" x14ac:dyDescent="0.35">
      <c r="A32" s="52"/>
      <c r="B32" s="55"/>
      <c r="C32" s="52"/>
      <c r="D32" s="22">
        <v>2022</v>
      </c>
      <c r="E32" s="37">
        <v>53</v>
      </c>
      <c r="F32" s="30">
        <v>3181832000000</v>
      </c>
      <c r="G32" s="37">
        <v>59572382787</v>
      </c>
      <c r="H32" s="37">
        <f t="shared" si="1"/>
        <v>53.411192420766248</v>
      </c>
      <c r="I32" s="34">
        <f t="shared" si="2"/>
        <v>0.99230138100031673</v>
      </c>
      <c r="J32">
        <v>0.99230138100031673</v>
      </c>
    </row>
    <row r="33" spans="1:10" x14ac:dyDescent="0.35">
      <c r="A33" s="52">
        <v>9</v>
      </c>
      <c r="B33" s="55" t="s">
        <v>40</v>
      </c>
      <c r="C33" s="52" t="s">
        <v>24</v>
      </c>
      <c r="D33" s="22">
        <v>2020</v>
      </c>
      <c r="E33" s="37">
        <v>4400</v>
      </c>
      <c r="F33" s="30">
        <v>1019898963000</v>
      </c>
      <c r="G33" s="37">
        <v>800659050</v>
      </c>
      <c r="H33" s="37">
        <f t="shared" si="1"/>
        <v>1273.8243113594981</v>
      </c>
      <c r="I33" s="34">
        <f t="shared" si="2"/>
        <v>3.4541655083533995</v>
      </c>
      <c r="J33">
        <v>3.4541655083533995</v>
      </c>
    </row>
    <row r="34" spans="1:10" x14ac:dyDescent="0.35">
      <c r="A34" s="52"/>
      <c r="B34" s="55"/>
      <c r="C34" s="52"/>
      <c r="D34" s="22">
        <v>2021</v>
      </c>
      <c r="E34" s="37">
        <v>3740</v>
      </c>
      <c r="F34" s="30">
        <v>1010174017000</v>
      </c>
      <c r="G34" s="37">
        <v>800659050</v>
      </c>
      <c r="H34" s="37">
        <f t="shared" si="1"/>
        <v>1261.6781350313845</v>
      </c>
      <c r="I34" s="34">
        <f t="shared" si="2"/>
        <v>2.9643059478929361</v>
      </c>
      <c r="J34">
        <v>2.9643059478929361</v>
      </c>
    </row>
    <row r="35" spans="1:10" x14ac:dyDescent="0.35">
      <c r="A35" s="52"/>
      <c r="B35" s="55"/>
      <c r="C35" s="52"/>
      <c r="D35" s="22">
        <v>2022</v>
      </c>
      <c r="E35" s="37">
        <v>3830</v>
      </c>
      <c r="F35" s="30">
        <v>1000775865000</v>
      </c>
      <c r="G35" s="37">
        <v>800659050</v>
      </c>
      <c r="H35" s="37">
        <f t="shared" si="1"/>
        <v>1249.9401149590453</v>
      </c>
      <c r="I35" s="34">
        <f t="shared" si="2"/>
        <v>3.0641467972451553</v>
      </c>
      <c r="J35">
        <v>3.0641467972451553</v>
      </c>
    </row>
    <row r="36" spans="1:10" x14ac:dyDescent="0.35">
      <c r="A36" s="52">
        <v>10</v>
      </c>
      <c r="B36" s="53" t="s">
        <v>42</v>
      </c>
      <c r="C36" s="52" t="s">
        <v>77</v>
      </c>
      <c r="D36" s="22">
        <v>2020</v>
      </c>
      <c r="E36" s="37">
        <v>610</v>
      </c>
      <c r="F36" s="30">
        <v>6230749000000</v>
      </c>
      <c r="G36" s="38">
        <v>10599842400</v>
      </c>
      <c r="H36" s="37">
        <f t="shared" si="1"/>
        <v>587.8152490267214</v>
      </c>
      <c r="I36" s="34">
        <f t="shared" si="2"/>
        <v>1.0377410266406173</v>
      </c>
      <c r="J36">
        <v>10.827896271218757</v>
      </c>
    </row>
    <row r="37" spans="1:10" x14ac:dyDescent="0.35">
      <c r="A37" s="52"/>
      <c r="B37" s="53"/>
      <c r="C37" s="52"/>
      <c r="D37" s="22">
        <v>2021</v>
      </c>
      <c r="E37" s="37">
        <v>555</v>
      </c>
      <c r="F37" s="30">
        <v>7025463000000</v>
      </c>
      <c r="G37" s="38">
        <v>10599842400</v>
      </c>
      <c r="H37" s="37">
        <f t="shared" si="1"/>
        <v>662.78938260440555</v>
      </c>
      <c r="I37" s="34">
        <f t="shared" si="2"/>
        <v>0.83737008251271117</v>
      </c>
      <c r="J37">
        <v>7.8713561227210223</v>
      </c>
    </row>
    <row r="38" spans="1:10" x14ac:dyDescent="0.35">
      <c r="A38" s="52"/>
      <c r="B38" s="53"/>
      <c r="C38" s="52"/>
      <c r="D38" s="22">
        <v>2022</v>
      </c>
      <c r="E38" s="37">
        <v>496</v>
      </c>
      <c r="F38" s="30">
        <v>8160140000000</v>
      </c>
      <c r="G38" s="38">
        <v>10599842400</v>
      </c>
      <c r="H38" s="37">
        <f t="shared" si="1"/>
        <v>769.83597416504983</v>
      </c>
      <c r="I38" s="34">
        <f t="shared" si="2"/>
        <v>0.64429309183420869</v>
      </c>
      <c r="J38">
        <v>8.1322018298705672</v>
      </c>
    </row>
    <row r="39" spans="1:10" x14ac:dyDescent="0.35">
      <c r="A39" s="52">
        <v>11</v>
      </c>
      <c r="B39" s="53" t="s">
        <v>117</v>
      </c>
      <c r="C39" s="52" t="s">
        <v>106</v>
      </c>
      <c r="D39" s="22">
        <v>2020</v>
      </c>
      <c r="E39" s="37">
        <v>1270</v>
      </c>
      <c r="F39" s="30">
        <v>2894436789153</v>
      </c>
      <c r="G39" s="38">
        <v>7379580291</v>
      </c>
      <c r="H39" s="37">
        <f t="shared" si="1"/>
        <v>392.22241306636391</v>
      </c>
      <c r="I39" s="34">
        <f t="shared" si="2"/>
        <v>3.2379587644449996</v>
      </c>
      <c r="J39">
        <v>3.2379587644449996</v>
      </c>
    </row>
    <row r="40" spans="1:10" x14ac:dyDescent="0.35">
      <c r="A40" s="52"/>
      <c r="B40" s="53"/>
      <c r="C40" s="52"/>
      <c r="D40" s="22">
        <v>2021</v>
      </c>
      <c r="E40" s="37">
        <v>525</v>
      </c>
      <c r="F40" s="30">
        <v>3030658030412</v>
      </c>
      <c r="G40" s="38">
        <v>36897901455</v>
      </c>
      <c r="H40" s="37">
        <f t="shared" si="1"/>
        <v>82.136325127003076</v>
      </c>
      <c r="I40" s="34">
        <f t="shared" si="2"/>
        <v>6.3918126259997647</v>
      </c>
      <c r="J40">
        <v>6.3918126259997647</v>
      </c>
    </row>
    <row r="41" spans="1:10" x14ac:dyDescent="0.35">
      <c r="A41" s="52"/>
      <c r="B41" s="53"/>
      <c r="C41" s="52"/>
      <c r="D41" s="22">
        <v>2022</v>
      </c>
      <c r="E41" s="37">
        <v>525</v>
      </c>
      <c r="F41" s="30">
        <v>3351444502184</v>
      </c>
      <c r="G41" s="38">
        <v>36897901455</v>
      </c>
      <c r="H41" s="37">
        <f t="shared" si="1"/>
        <v>90.83021987771744</v>
      </c>
      <c r="I41" s="34">
        <f t="shared" si="2"/>
        <v>5.7800146328699302</v>
      </c>
      <c r="J41">
        <v>5.7800146328699302</v>
      </c>
    </row>
    <row r="42" spans="1:10" x14ac:dyDescent="0.35">
      <c r="A42" s="52">
        <v>12</v>
      </c>
      <c r="B42" s="53" t="s">
        <v>46</v>
      </c>
      <c r="C42" s="52" t="s">
        <v>14</v>
      </c>
      <c r="D42" s="22">
        <v>2020</v>
      </c>
      <c r="E42" s="37">
        <v>756</v>
      </c>
      <c r="F42" s="30">
        <v>662560916609</v>
      </c>
      <c r="G42" s="38">
        <v>2419438170</v>
      </c>
      <c r="H42" s="37">
        <f t="shared" si="1"/>
        <v>273.84907985021994</v>
      </c>
      <c r="I42" s="34">
        <f t="shared" si="2"/>
        <v>2.7606446602394632</v>
      </c>
      <c r="J42">
        <v>3.6662529614820381</v>
      </c>
    </row>
    <row r="43" spans="1:10" x14ac:dyDescent="0.35">
      <c r="A43" s="52"/>
      <c r="B43" s="53"/>
      <c r="C43" s="52"/>
      <c r="D43" s="22">
        <v>2021</v>
      </c>
      <c r="E43" s="37">
        <v>232</v>
      </c>
      <c r="F43" s="30">
        <v>668660599446</v>
      </c>
      <c r="G43" s="38">
        <v>9677752680</v>
      </c>
      <c r="H43" s="37">
        <f t="shared" si="1"/>
        <v>69.092548813305697</v>
      </c>
      <c r="I43" s="34">
        <f t="shared" si="2"/>
        <v>3.3578150464080423</v>
      </c>
      <c r="J43">
        <v>3.3578150464080423</v>
      </c>
    </row>
    <row r="44" spans="1:10" x14ac:dyDescent="0.35">
      <c r="A44" s="52"/>
      <c r="B44" s="53"/>
      <c r="C44" s="52"/>
      <c r="D44" s="22">
        <v>2022</v>
      </c>
      <c r="E44" s="37">
        <v>103</v>
      </c>
      <c r="F44" s="30">
        <v>668859547083</v>
      </c>
      <c r="G44" s="38">
        <v>9677752680</v>
      </c>
      <c r="H44" s="37">
        <f t="shared" si="1"/>
        <v>69.11310602773122</v>
      </c>
      <c r="I44" s="34">
        <f t="shared" si="2"/>
        <v>1.4903106794053196</v>
      </c>
      <c r="J44">
        <v>1.4903106794053196</v>
      </c>
    </row>
    <row r="45" spans="1:10" x14ac:dyDescent="0.35">
      <c r="A45" s="52">
        <v>13</v>
      </c>
      <c r="B45" s="53" t="s">
        <v>47</v>
      </c>
      <c r="C45" s="52" t="s">
        <v>5</v>
      </c>
      <c r="D45" s="22">
        <v>2020</v>
      </c>
      <c r="E45" s="37">
        <v>9575</v>
      </c>
      <c r="F45" s="30">
        <v>50318053000000</v>
      </c>
      <c r="G45" s="37">
        <v>11661908000</v>
      </c>
      <c r="H45" s="37">
        <f t="shared" si="1"/>
        <v>4314.7358905592464</v>
      </c>
      <c r="I45" s="34">
        <f t="shared" si="2"/>
        <v>2.219139303740548</v>
      </c>
      <c r="J45">
        <v>2.219139303740548</v>
      </c>
    </row>
    <row r="46" spans="1:10" x14ac:dyDescent="0.35">
      <c r="A46" s="52"/>
      <c r="B46" s="53"/>
      <c r="C46" s="52"/>
      <c r="D46" s="22">
        <v>2021</v>
      </c>
      <c r="E46" s="37">
        <v>8700</v>
      </c>
      <c r="F46" s="30">
        <v>54723863000000</v>
      </c>
      <c r="G46" s="38">
        <v>11661908000</v>
      </c>
      <c r="H46" s="37">
        <f t="shared" si="1"/>
        <v>4692.5308448668948</v>
      </c>
      <c r="I46" s="34">
        <f t="shared" si="2"/>
        <v>1.8540101893026082</v>
      </c>
      <c r="J46">
        <v>1.8540101893026082</v>
      </c>
    </row>
    <row r="47" spans="1:10" x14ac:dyDescent="0.35">
      <c r="A47" s="52"/>
      <c r="B47" s="53"/>
      <c r="C47" s="52"/>
      <c r="D47" s="22">
        <v>2022</v>
      </c>
      <c r="E47" s="37">
        <v>10000</v>
      </c>
      <c r="F47" s="30">
        <v>57473007000000</v>
      </c>
      <c r="G47" s="38">
        <v>11661908000</v>
      </c>
      <c r="H47" s="37">
        <f t="shared" si="1"/>
        <v>4928.2679129350017</v>
      </c>
      <c r="I47" s="34">
        <f t="shared" si="2"/>
        <v>2.0291104657182806</v>
      </c>
      <c r="J47">
        <v>2.0291104657182806</v>
      </c>
    </row>
    <row r="48" spans="1:10" x14ac:dyDescent="0.35">
      <c r="A48" s="52">
        <v>14</v>
      </c>
      <c r="B48" s="53" t="s">
        <v>48</v>
      </c>
      <c r="C48" s="52" t="s">
        <v>7</v>
      </c>
      <c r="D48" s="22">
        <v>2020</v>
      </c>
      <c r="E48" s="37">
        <v>6850</v>
      </c>
      <c r="F48" s="30">
        <v>79138044000000</v>
      </c>
      <c r="G48" s="37">
        <v>8780426500</v>
      </c>
      <c r="H48" s="37">
        <f t="shared" si="1"/>
        <v>9013.0068283129531</v>
      </c>
      <c r="I48" s="34">
        <f t="shared" si="2"/>
        <v>0.76001273831079263</v>
      </c>
      <c r="J48">
        <v>0.76001273831079263</v>
      </c>
    </row>
    <row r="49" spans="1:10" x14ac:dyDescent="0.35">
      <c r="A49" s="52"/>
      <c r="B49" s="53"/>
      <c r="C49" s="52"/>
      <c r="D49" s="22">
        <v>2021</v>
      </c>
      <c r="E49" s="37">
        <v>6325</v>
      </c>
      <c r="F49" s="30">
        <v>86632111000000</v>
      </c>
      <c r="G49" s="38">
        <v>8780426500</v>
      </c>
      <c r="H49" s="37">
        <f t="shared" si="1"/>
        <v>9866.5037512699419</v>
      </c>
      <c r="I49" s="34">
        <f t="shared" si="2"/>
        <v>0.64105788224992</v>
      </c>
      <c r="J49">
        <v>0.64105788224992</v>
      </c>
    </row>
    <row r="50" spans="1:10" x14ac:dyDescent="0.35">
      <c r="A50" s="52"/>
      <c r="B50" s="53"/>
      <c r="C50" s="52"/>
      <c r="D50" s="22">
        <v>2022</v>
      </c>
      <c r="E50" s="37">
        <v>6725</v>
      </c>
      <c r="F50" s="30">
        <v>93623038000000</v>
      </c>
      <c r="G50" s="38">
        <v>8780426500</v>
      </c>
      <c r="H50" s="37">
        <f t="shared" si="1"/>
        <v>10662.698218588812</v>
      </c>
      <c r="I50" s="34">
        <f t="shared" si="2"/>
        <v>0.63070339815826104</v>
      </c>
      <c r="J50">
        <v>0.63070339815826104</v>
      </c>
    </row>
    <row r="51" spans="1:10" x14ac:dyDescent="0.35">
      <c r="A51" s="52">
        <v>15</v>
      </c>
      <c r="B51" s="53" t="s">
        <v>50</v>
      </c>
      <c r="C51" s="52" t="s">
        <v>81</v>
      </c>
      <c r="D51" s="22">
        <v>2020</v>
      </c>
      <c r="E51" s="37">
        <v>1465</v>
      </c>
      <c r="F51" s="30">
        <v>11411970000000</v>
      </c>
      <c r="G51" s="38">
        <v>11726575201</v>
      </c>
      <c r="H51" s="37">
        <f t="shared" si="1"/>
        <v>973.17160418899016</v>
      </c>
      <c r="I51" s="34">
        <f t="shared" si="2"/>
        <v>1.5053871215456227</v>
      </c>
      <c r="J51">
        <v>1.5053871215456227</v>
      </c>
    </row>
    <row r="52" spans="1:10" x14ac:dyDescent="0.35">
      <c r="A52" s="52"/>
      <c r="B52" s="53"/>
      <c r="C52" s="52"/>
      <c r="D52" s="22">
        <v>2021</v>
      </c>
      <c r="E52" s="37">
        <v>1720</v>
      </c>
      <c r="F52" s="30">
        <v>13102710000000</v>
      </c>
      <c r="G52" s="38">
        <v>11726575201</v>
      </c>
      <c r="H52" s="37">
        <f t="shared" si="1"/>
        <v>1117.3518077880615</v>
      </c>
      <c r="I52" s="34">
        <f t="shared" si="2"/>
        <v>1.5393540226197482</v>
      </c>
      <c r="J52">
        <v>1.5393540226197482</v>
      </c>
    </row>
    <row r="53" spans="1:10" x14ac:dyDescent="0.35">
      <c r="A53" s="52"/>
      <c r="B53" s="53"/>
      <c r="C53" s="52"/>
      <c r="D53" s="22">
        <v>2022</v>
      </c>
      <c r="E53" s="37">
        <v>1295</v>
      </c>
      <c r="F53" s="30">
        <v>13654777000000</v>
      </c>
      <c r="G53" s="38">
        <v>11726575201</v>
      </c>
      <c r="H53" s="37">
        <f t="shared" si="1"/>
        <v>1164.4300885765497</v>
      </c>
      <c r="I53" s="34">
        <f t="shared" si="2"/>
        <v>1.1121320315443453</v>
      </c>
      <c r="J53">
        <v>1.1121320315443453</v>
      </c>
    </row>
    <row r="54" spans="1:10" x14ac:dyDescent="0.35">
      <c r="A54" s="52">
        <v>16</v>
      </c>
      <c r="B54" s="53" t="s">
        <v>118</v>
      </c>
      <c r="C54" s="52" t="s">
        <v>107</v>
      </c>
      <c r="D54" s="22">
        <v>2020</v>
      </c>
      <c r="E54" s="37">
        <v>1355</v>
      </c>
      <c r="F54" s="30">
        <v>440900964118</v>
      </c>
      <c r="G54" s="37">
        <v>1500000000</v>
      </c>
      <c r="H54" s="37">
        <f t="shared" si="1"/>
        <v>293.93397607866666</v>
      </c>
      <c r="I54" s="34">
        <f t="shared" si="2"/>
        <v>4.609878783245378</v>
      </c>
      <c r="J54" t="e">
        <v>#DIV/0!</v>
      </c>
    </row>
    <row r="55" spans="1:10" x14ac:dyDescent="0.35">
      <c r="A55" s="52"/>
      <c r="B55" s="53"/>
      <c r="C55" s="52"/>
      <c r="D55" s="22">
        <v>2021</v>
      </c>
      <c r="E55" s="37">
        <v>1185</v>
      </c>
      <c r="F55" s="30">
        <v>585825528987</v>
      </c>
      <c r="G55" s="37">
        <v>1500000000</v>
      </c>
      <c r="H55" s="37">
        <f t="shared" si="1"/>
        <v>390.55035265800001</v>
      </c>
      <c r="I55" s="34">
        <f t="shared" si="2"/>
        <v>3.0341798232549273</v>
      </c>
      <c r="J55" t="e">
        <v>#DIV/0!</v>
      </c>
    </row>
    <row r="56" spans="1:10" x14ac:dyDescent="0.35">
      <c r="A56" s="52"/>
      <c r="B56" s="53"/>
      <c r="C56" s="52"/>
      <c r="D56" s="22">
        <v>2022</v>
      </c>
      <c r="E56" s="37">
        <v>1430</v>
      </c>
      <c r="F56" s="30">
        <v>703505819337</v>
      </c>
      <c r="G56" s="37">
        <v>1500000000</v>
      </c>
      <c r="H56" s="37">
        <f t="shared" si="1"/>
        <v>469.00387955799999</v>
      </c>
      <c r="I56" s="34">
        <f t="shared" si="2"/>
        <v>3.0490152903376084</v>
      </c>
      <c r="J56" t="e">
        <v>#DIV/0!</v>
      </c>
    </row>
    <row r="57" spans="1:10" x14ac:dyDescent="0.35">
      <c r="A57" s="52">
        <v>17</v>
      </c>
      <c r="B57" s="53" t="s">
        <v>96</v>
      </c>
      <c r="C57" s="52" t="s">
        <v>82</v>
      </c>
      <c r="D57" s="22">
        <v>2020</v>
      </c>
      <c r="E57" s="37">
        <v>1375</v>
      </c>
      <c r="F57" s="30">
        <v>9286332000000</v>
      </c>
      <c r="G57" s="38">
        <v>6822863965</v>
      </c>
      <c r="H57" s="37">
        <f t="shared" si="1"/>
        <v>1361.0606993832978</v>
      </c>
      <c r="I57" s="34">
        <f t="shared" si="2"/>
        <v>1.010241498136724</v>
      </c>
      <c r="J57">
        <v>1009.8121088067926</v>
      </c>
    </row>
    <row r="58" spans="1:10" x14ac:dyDescent="0.35">
      <c r="A58" s="52"/>
      <c r="B58" s="53"/>
      <c r="C58" s="52"/>
      <c r="D58" s="22">
        <v>2021</v>
      </c>
      <c r="E58" s="38">
        <v>1185</v>
      </c>
      <c r="F58" s="30">
        <v>10172506000000</v>
      </c>
      <c r="G58" s="38">
        <v>6822863965</v>
      </c>
      <c r="H58" s="37">
        <f t="shared" si="1"/>
        <v>1490.943693467</v>
      </c>
      <c r="I58" s="34">
        <f t="shared" si="2"/>
        <v>0.79479862666338064</v>
      </c>
      <c r="J58">
        <v>794.46080837897762</v>
      </c>
    </row>
    <row r="59" spans="1:10" x14ac:dyDescent="0.35">
      <c r="A59" s="52"/>
      <c r="B59" s="53"/>
      <c r="C59" s="52"/>
      <c r="D59" s="22">
        <v>2022</v>
      </c>
      <c r="E59" s="38">
        <v>1015</v>
      </c>
      <c r="F59" s="30">
        <v>10935707000000</v>
      </c>
      <c r="G59" s="38">
        <v>6822863965</v>
      </c>
      <c r="H59" s="37">
        <f t="shared" si="1"/>
        <v>1602.8030246679555</v>
      </c>
      <c r="I59" s="34">
        <f t="shared" si="2"/>
        <v>0.63326558808451983</v>
      </c>
      <c r="J59">
        <v>632.99642720859288</v>
      </c>
    </row>
    <row r="60" spans="1:10" x14ac:dyDescent="0.35">
      <c r="A60" s="52">
        <v>18</v>
      </c>
      <c r="B60" s="53" t="s">
        <v>53</v>
      </c>
      <c r="C60" s="52" t="s">
        <v>6</v>
      </c>
      <c r="D60" s="22">
        <v>2020</v>
      </c>
      <c r="E60" s="38">
        <v>2710</v>
      </c>
      <c r="F60" s="30">
        <v>11271468049958</v>
      </c>
      <c r="G60" s="37">
        <v>22358699725</v>
      </c>
      <c r="H60" s="37">
        <f t="shared" si="1"/>
        <v>504.12001541194275</v>
      </c>
      <c r="I60" s="34">
        <f t="shared" si="2"/>
        <v>5.3757040330674384</v>
      </c>
      <c r="J60">
        <v>5.3757040330674384</v>
      </c>
    </row>
    <row r="61" spans="1:10" x14ac:dyDescent="0.35">
      <c r="A61" s="52"/>
      <c r="B61" s="53"/>
      <c r="C61" s="52"/>
      <c r="D61" s="22">
        <v>2021</v>
      </c>
      <c r="E61" s="38">
        <v>2040</v>
      </c>
      <c r="F61" s="30">
        <v>11360031396135</v>
      </c>
      <c r="G61" s="37">
        <v>22358699725</v>
      </c>
      <c r="H61" s="37">
        <f t="shared" si="1"/>
        <v>508.08103941004111</v>
      </c>
      <c r="I61" s="34">
        <f t="shared" si="2"/>
        <v>4.0151075158576051</v>
      </c>
      <c r="J61">
        <v>4.0151075158576051</v>
      </c>
    </row>
    <row r="62" spans="1:10" x14ac:dyDescent="0.35">
      <c r="A62" s="52"/>
      <c r="B62" s="53"/>
      <c r="C62" s="52"/>
      <c r="D62" s="22">
        <v>2022</v>
      </c>
      <c r="E62" s="38">
        <v>2500</v>
      </c>
      <c r="F62" s="30">
        <v>12834694090515</v>
      </c>
      <c r="G62" s="37">
        <v>22358699725</v>
      </c>
      <c r="H62" s="37">
        <f t="shared" si="1"/>
        <v>574.03580030926867</v>
      </c>
      <c r="I62" s="34">
        <f t="shared" si="2"/>
        <v>4.3551290680008021</v>
      </c>
      <c r="J62">
        <v>4.3551290680008021</v>
      </c>
    </row>
    <row r="63" spans="1:10" x14ac:dyDescent="0.35">
      <c r="A63" s="52">
        <v>19</v>
      </c>
      <c r="B63" s="53" t="s">
        <v>121</v>
      </c>
      <c r="C63" s="52" t="s">
        <v>110</v>
      </c>
      <c r="D63" s="22">
        <v>2020</v>
      </c>
      <c r="E63" s="37">
        <v>119</v>
      </c>
      <c r="F63" s="30">
        <v>1210227962735</v>
      </c>
      <c r="G63" s="38">
        <v>18850000000</v>
      </c>
      <c r="H63" s="37">
        <f t="shared" si="1"/>
        <v>64.203074946153848</v>
      </c>
      <c r="I63" s="34">
        <f t="shared" si="2"/>
        <v>1.8534937789164072</v>
      </c>
      <c r="J63">
        <v>1.8534937789164072</v>
      </c>
    </row>
    <row r="64" spans="1:10" x14ac:dyDescent="0.35">
      <c r="A64" s="52"/>
      <c r="B64" s="53"/>
      <c r="C64" s="52"/>
      <c r="D64" s="22">
        <v>2021</v>
      </c>
      <c r="E64">
        <v>216</v>
      </c>
      <c r="F64" s="30">
        <v>1424812031387</v>
      </c>
      <c r="G64" s="38">
        <v>18850000000</v>
      </c>
      <c r="H64" s="37">
        <f t="shared" si="1"/>
        <v>75.586845166419096</v>
      </c>
      <c r="I64" s="34">
        <f t="shared" si="2"/>
        <v>2.857640102909893</v>
      </c>
      <c r="J64">
        <v>2.857640102909893</v>
      </c>
    </row>
    <row r="65" spans="1:10" x14ac:dyDescent="0.35">
      <c r="A65" s="52"/>
      <c r="B65" s="53"/>
      <c r="C65" s="52"/>
      <c r="D65" s="22">
        <v>2022</v>
      </c>
      <c r="E65">
        <v>146</v>
      </c>
      <c r="F65" s="30">
        <v>1686092119450</v>
      </c>
      <c r="G65" s="38">
        <v>18850000000</v>
      </c>
      <c r="H65" s="37">
        <f t="shared" si="1"/>
        <v>89.447857795755965</v>
      </c>
      <c r="I65" s="34">
        <f t="shared" si="2"/>
        <v>1.6322358477647887</v>
      </c>
      <c r="J65">
        <v>1.6322358477647887</v>
      </c>
    </row>
    <row r="66" spans="1:10" x14ac:dyDescent="0.35">
      <c r="A66" s="52">
        <v>20</v>
      </c>
      <c r="B66" s="53" t="s">
        <v>55</v>
      </c>
      <c r="C66" s="52" t="s">
        <v>10</v>
      </c>
      <c r="D66" s="22">
        <v>2020</v>
      </c>
      <c r="E66" s="38">
        <v>1360</v>
      </c>
      <c r="F66" s="30">
        <v>3227671047731</v>
      </c>
      <c r="G66" s="38">
        <v>6186488888</v>
      </c>
      <c r="H66" s="37">
        <f t="shared" si="1"/>
        <v>521.72906250454093</v>
      </c>
      <c r="I66" s="34">
        <f t="shared" si="2"/>
        <v>2.6067169681354736</v>
      </c>
      <c r="J66">
        <v>2.6067169681354736</v>
      </c>
    </row>
    <row r="67" spans="1:10" x14ac:dyDescent="0.35">
      <c r="A67" s="52"/>
      <c r="B67" s="53"/>
      <c r="C67" s="52"/>
      <c r="D67" s="22">
        <v>2021</v>
      </c>
      <c r="E67" s="38">
        <v>1320</v>
      </c>
      <c r="F67" s="30">
        <v>2849419530726</v>
      </c>
      <c r="G67" s="38">
        <v>6186488888</v>
      </c>
      <c r="H67" s="37">
        <f t="shared" si="1"/>
        <v>460.58751293533402</v>
      </c>
      <c r="I67" s="34">
        <f t="shared" si="2"/>
        <v>2.8659048778539651</v>
      </c>
      <c r="J67">
        <v>2.9527504802131763</v>
      </c>
    </row>
    <row r="68" spans="1:10" x14ac:dyDescent="0.35">
      <c r="A68" s="52"/>
      <c r="B68" s="53"/>
      <c r="C68" s="52"/>
      <c r="D68" s="22">
        <v>2022</v>
      </c>
      <c r="E68" s="37">
        <v>1360</v>
      </c>
      <c r="F68" s="30">
        <v>2681158538764</v>
      </c>
      <c r="G68" s="38">
        <v>6186488888</v>
      </c>
      <c r="H68" s="37">
        <f t="shared" si="1"/>
        <v>433.38937276112665</v>
      </c>
      <c r="I68" s="34">
        <f t="shared" si="2"/>
        <v>3.1380557195840559</v>
      </c>
      <c r="J68">
        <v>3.0457599631257013</v>
      </c>
    </row>
    <row r="69" spans="1:10" x14ac:dyDescent="0.35">
      <c r="A69" s="52">
        <v>21</v>
      </c>
      <c r="B69" s="53" t="s">
        <v>57</v>
      </c>
      <c r="C69" s="52" t="s">
        <v>86</v>
      </c>
      <c r="D69" s="22">
        <v>2020</v>
      </c>
      <c r="E69">
        <v>420</v>
      </c>
      <c r="F69" s="30">
        <v>18489873000000</v>
      </c>
      <c r="G69" s="38">
        <v>15816310000</v>
      </c>
      <c r="H69" s="37">
        <f t="shared" si="1"/>
        <v>1169.0383534465373</v>
      </c>
      <c r="I69" s="34">
        <f t="shared" si="2"/>
        <v>0.35926964993215471</v>
      </c>
      <c r="J69">
        <v>0.35210734005582411</v>
      </c>
    </row>
    <row r="70" spans="1:10" x14ac:dyDescent="0.35">
      <c r="A70" s="52"/>
      <c r="B70" s="53"/>
      <c r="C70" s="52"/>
      <c r="D70" s="22">
        <v>2021</v>
      </c>
      <c r="E70" s="37">
        <v>456</v>
      </c>
      <c r="F70" s="30">
        <v>19786236000000</v>
      </c>
      <c r="G70" s="38">
        <v>15816310000</v>
      </c>
      <c r="H70" s="37">
        <f t="shared" si="1"/>
        <v>1251.0020352408369</v>
      </c>
      <c r="I70" s="34">
        <f t="shared" si="2"/>
        <v>0.36450780027085494</v>
      </c>
      <c r="J70">
        <v>0.3572410639395992</v>
      </c>
    </row>
    <row r="71" spans="1:10" x14ac:dyDescent="0.35">
      <c r="A71" s="52"/>
      <c r="B71" s="53"/>
      <c r="C71" s="52"/>
      <c r="D71" s="22">
        <v>2022</v>
      </c>
      <c r="E71" s="37">
        <v>414</v>
      </c>
      <c r="F71" s="30">
        <v>21167282000000</v>
      </c>
      <c r="G71" s="38">
        <v>15816310000</v>
      </c>
      <c r="H71" s="37">
        <f t="shared" si="1"/>
        <v>1338.3198735988356</v>
      </c>
      <c r="I71" s="34">
        <f t="shared" si="2"/>
        <v>0.30934308618366779</v>
      </c>
      <c r="J71">
        <v>0.30317609979401228</v>
      </c>
    </row>
    <row r="72" spans="1:10" x14ac:dyDescent="0.35">
      <c r="A72" s="52">
        <v>22</v>
      </c>
      <c r="B72" s="53" t="s">
        <v>59</v>
      </c>
      <c r="C72" s="52" t="s">
        <v>18</v>
      </c>
      <c r="D72" s="22">
        <v>2020</v>
      </c>
      <c r="E72">
        <v>324</v>
      </c>
      <c r="F72" s="30">
        <v>961981659335</v>
      </c>
      <c r="G72" s="38">
        <v>1726003217</v>
      </c>
      <c r="H72" s="37">
        <f t="shared" si="1"/>
        <v>557.34638838451247</v>
      </c>
      <c r="I72" s="34">
        <f>E72/H72</f>
        <v>0.58132609585777539</v>
      </c>
      <c r="J72">
        <v>0.58132609585777539</v>
      </c>
    </row>
    <row r="73" spans="1:10" x14ac:dyDescent="0.35">
      <c r="A73" s="52"/>
      <c r="B73" s="53"/>
      <c r="C73" s="52"/>
      <c r="D73" s="22">
        <v>2021</v>
      </c>
      <c r="E73">
        <v>360</v>
      </c>
      <c r="F73" s="30">
        <v>992485492010</v>
      </c>
      <c r="G73" s="38">
        <v>1730103217</v>
      </c>
      <c r="H73" s="37">
        <f t="shared" si="1"/>
        <v>573.65680975437431</v>
      </c>
      <c r="I73" s="34">
        <f>E73/H73</f>
        <v>0.62755290947237796</v>
      </c>
      <c r="J73">
        <v>0.62606573408101707</v>
      </c>
    </row>
    <row r="74" spans="1:10" x14ac:dyDescent="0.35">
      <c r="A74" s="52"/>
      <c r="B74" s="53"/>
      <c r="C74" s="52"/>
      <c r="D74" s="22">
        <v>2022</v>
      </c>
      <c r="E74">
        <v>378</v>
      </c>
      <c r="F74" s="30">
        <v>1073965710489</v>
      </c>
      <c r="G74" s="38">
        <v>1730103217</v>
      </c>
      <c r="H74" s="37">
        <f t="shared" si="1"/>
        <v>620.75239207476716</v>
      </c>
      <c r="I74" s="34">
        <f>E74/H74</f>
        <v>0.60893845086378884</v>
      </c>
      <c r="J74">
        <v>0.60749538803146219</v>
      </c>
    </row>
    <row r="75" spans="1:10" x14ac:dyDescent="0.35">
      <c r="A75" s="52">
        <v>23</v>
      </c>
      <c r="B75" s="53" t="s">
        <v>60</v>
      </c>
      <c r="C75" s="52" t="s">
        <v>12</v>
      </c>
      <c r="D75" s="22">
        <v>2020</v>
      </c>
      <c r="E75">
        <v>1565</v>
      </c>
      <c r="F75" s="30">
        <v>407000000000</v>
      </c>
      <c r="G75" s="32">
        <v>690740500</v>
      </c>
      <c r="H75" s="37">
        <f t="shared" si="1"/>
        <v>589.22272546636543</v>
      </c>
      <c r="I75" s="34">
        <f>E72/H75</f>
        <v>0.54987695823095828</v>
      </c>
      <c r="J75">
        <v>2.6562337407862406</v>
      </c>
    </row>
    <row r="76" spans="1:10" x14ac:dyDescent="0.35">
      <c r="A76" s="52"/>
      <c r="B76" s="53"/>
      <c r="C76" s="52"/>
      <c r="D76" s="22">
        <v>2021</v>
      </c>
      <c r="E76" s="38">
        <v>2420</v>
      </c>
      <c r="F76" s="30">
        <v>542000000000</v>
      </c>
      <c r="G76" s="32">
        <v>690740500</v>
      </c>
      <c r="H76" s="37">
        <f t="shared" si="1"/>
        <v>784.6651528323589</v>
      </c>
      <c r="I76" s="34">
        <f>E73/H76</f>
        <v>0.45879442804428044</v>
      </c>
      <c r="J76">
        <v>3.0843413468634688</v>
      </c>
    </row>
    <row r="77" spans="1:10" x14ac:dyDescent="0.35">
      <c r="A77" s="52"/>
      <c r="B77" s="53"/>
      <c r="C77" s="52"/>
      <c r="D77" s="22">
        <v>2022</v>
      </c>
      <c r="E77" s="38">
        <v>1950</v>
      </c>
      <c r="F77" s="30">
        <v>591000000000</v>
      </c>
      <c r="G77" s="32">
        <v>690740500</v>
      </c>
      <c r="H77" s="37">
        <f t="shared" ref="H77:H95" si="3">F77/G77</f>
        <v>855.60351535779353</v>
      </c>
      <c r="I77" s="34">
        <f t="shared" ref="I77:I95" si="4">E77/H77</f>
        <v>2.2790930203045687</v>
      </c>
      <c r="J77">
        <v>1.8292506472081218</v>
      </c>
    </row>
    <row r="78" spans="1:10" x14ac:dyDescent="0.35">
      <c r="A78" s="62">
        <v>24</v>
      </c>
      <c r="B78" s="59" t="s">
        <v>61</v>
      </c>
      <c r="C78" s="62" t="s">
        <v>88</v>
      </c>
      <c r="D78" s="22">
        <v>2020</v>
      </c>
      <c r="E78" s="32">
        <v>4150</v>
      </c>
      <c r="F78" s="30">
        <v>12523681000000</v>
      </c>
      <c r="G78" s="38">
        <v>2872193366</v>
      </c>
      <c r="H78" s="37">
        <f t="shared" si="3"/>
        <v>4360.3195899868251</v>
      </c>
      <c r="I78" s="34">
        <f t="shared" si="4"/>
        <v>0.95176509756995575</v>
      </c>
      <c r="J78">
        <v>2.4444204638313827</v>
      </c>
    </row>
    <row r="79" spans="1:10" x14ac:dyDescent="0.35">
      <c r="A79" s="63"/>
      <c r="B79" s="60"/>
      <c r="C79" s="63"/>
      <c r="D79" s="22">
        <v>2021</v>
      </c>
      <c r="E79" s="37">
        <v>4360</v>
      </c>
      <c r="F79" s="30">
        <v>14417829000000</v>
      </c>
      <c r="G79" s="38">
        <v>2872193366</v>
      </c>
      <c r="H79" s="37">
        <f t="shared" si="3"/>
        <v>5019.7974727861692</v>
      </c>
      <c r="I79" s="34">
        <f t="shared" si="4"/>
        <v>0.86856093769457243</v>
      </c>
      <c r="J79">
        <v>1.5049714799666736</v>
      </c>
    </row>
    <row r="80" spans="1:10" x14ac:dyDescent="0.35">
      <c r="A80" s="64"/>
      <c r="B80" s="61"/>
      <c r="C80" s="64"/>
      <c r="D80" s="22">
        <v>2022</v>
      </c>
      <c r="E80" s="32">
        <v>4950</v>
      </c>
      <c r="F80" s="30">
        <v>19247803000000</v>
      </c>
      <c r="G80" s="38">
        <v>2872193366</v>
      </c>
      <c r="H80" s="37">
        <f t="shared" si="3"/>
        <v>6701.4300735628121</v>
      </c>
      <c r="I80" s="34">
        <f t="shared" si="4"/>
        <v>0.73864831023571886</v>
      </c>
      <c r="J80">
        <v>2.1728457050364578</v>
      </c>
    </row>
    <row r="81" spans="1:10" x14ac:dyDescent="0.35">
      <c r="A81" s="52">
        <v>24</v>
      </c>
      <c r="B81" s="53" t="s">
        <v>62</v>
      </c>
      <c r="C81" s="52" t="s">
        <v>89</v>
      </c>
      <c r="D81" s="22">
        <v>2020</v>
      </c>
      <c r="E81" s="37">
        <v>1250</v>
      </c>
      <c r="F81" s="30">
        <v>4870786420000</v>
      </c>
      <c r="G81" s="38">
        <v>9525000000</v>
      </c>
      <c r="H81" s="37">
        <f t="shared" si="3"/>
        <v>511.3686530183727</v>
      </c>
      <c r="I81" s="34">
        <f t="shared" si="4"/>
        <v>2.4444204638313827</v>
      </c>
      <c r="J81">
        <v>3.6082974269107186</v>
      </c>
    </row>
    <row r="82" spans="1:10" x14ac:dyDescent="0.35">
      <c r="A82" s="52"/>
      <c r="B82" s="53"/>
      <c r="C82" s="52"/>
      <c r="D82" s="22">
        <v>2021</v>
      </c>
      <c r="E82" s="37">
        <v>965</v>
      </c>
      <c r="F82" s="30">
        <v>6107507765000</v>
      </c>
      <c r="G82" s="38">
        <v>9525000000</v>
      </c>
      <c r="H82" s="37">
        <f t="shared" si="3"/>
        <v>641.20816430446189</v>
      </c>
      <c r="I82" s="34">
        <f t="shared" si="4"/>
        <v>1.5049714799666736</v>
      </c>
      <c r="J82">
        <v>2.9963506755490741</v>
      </c>
    </row>
    <row r="83" spans="1:10" x14ac:dyDescent="0.35">
      <c r="A83" s="52"/>
      <c r="B83" s="53"/>
      <c r="C83" s="52"/>
      <c r="D83" s="22">
        <v>2022</v>
      </c>
      <c r="E83" s="32">
        <v>1470</v>
      </c>
      <c r="F83" s="30">
        <v>6443968832000</v>
      </c>
      <c r="G83" s="38">
        <v>9525000000</v>
      </c>
      <c r="H83" s="37">
        <f t="shared" si="3"/>
        <v>676.53216083989503</v>
      </c>
      <c r="I83" s="34">
        <f t="shared" si="4"/>
        <v>2.1728457050364578</v>
      </c>
      <c r="J83">
        <v>2.5510393869746273</v>
      </c>
    </row>
    <row r="84" spans="1:10" x14ac:dyDescent="0.35">
      <c r="A84" s="52">
        <v>25</v>
      </c>
      <c r="B84" s="53" t="s">
        <v>63</v>
      </c>
      <c r="C84" s="52" t="s">
        <v>9</v>
      </c>
      <c r="D84" s="22">
        <v>2020</v>
      </c>
      <c r="E84" s="37">
        <v>9500</v>
      </c>
      <c r="F84" s="30">
        <v>3448995059882</v>
      </c>
      <c r="G84" s="37">
        <v>1310000000</v>
      </c>
      <c r="H84" s="37">
        <f t="shared" si="3"/>
        <v>2632.8206563984731</v>
      </c>
      <c r="I84" s="34">
        <f t="shared" si="4"/>
        <v>3.6082974269107186</v>
      </c>
      <c r="J84">
        <v>0.84533099603131756</v>
      </c>
    </row>
    <row r="85" spans="1:10" x14ac:dyDescent="0.35">
      <c r="A85" s="52"/>
      <c r="B85" s="53"/>
      <c r="C85" s="52"/>
      <c r="D85" s="22">
        <v>2021</v>
      </c>
      <c r="E85" s="37">
        <v>7550</v>
      </c>
      <c r="F85" s="30">
        <v>3300848622529</v>
      </c>
      <c r="G85" s="37">
        <v>1310000000</v>
      </c>
      <c r="H85" s="37">
        <f t="shared" si="3"/>
        <v>2519.7317729229007</v>
      </c>
      <c r="I85" s="34">
        <f t="shared" si="4"/>
        <v>2.9963506755490741</v>
      </c>
      <c r="J85">
        <v>0.65194514293351846</v>
      </c>
    </row>
    <row r="86" spans="1:10" x14ac:dyDescent="0.35">
      <c r="A86" s="52"/>
      <c r="B86" s="53"/>
      <c r="C86" s="52"/>
      <c r="D86" s="22">
        <v>2022</v>
      </c>
      <c r="E86" s="37">
        <v>7650</v>
      </c>
      <c r="F86" s="30">
        <v>3928398773915</v>
      </c>
      <c r="G86" s="37">
        <v>1310000000</v>
      </c>
      <c r="H86" s="37">
        <f t="shared" si="3"/>
        <v>2998.7776900114504</v>
      </c>
      <c r="I86" s="34">
        <f t="shared" si="4"/>
        <v>2.5510393869746273</v>
      </c>
      <c r="J86">
        <v>0.54158694836930354</v>
      </c>
    </row>
    <row r="87" spans="1:10" x14ac:dyDescent="0.35">
      <c r="A87" s="52">
        <v>26</v>
      </c>
      <c r="B87" s="53" t="s">
        <v>64</v>
      </c>
      <c r="C87" s="52" t="s">
        <v>90</v>
      </c>
      <c r="D87" s="22">
        <v>2020</v>
      </c>
      <c r="E87" s="37">
        <v>935</v>
      </c>
      <c r="F87" s="30">
        <v>5888856000000</v>
      </c>
      <c r="G87" s="37">
        <v>5342098939</v>
      </c>
      <c r="H87" s="37">
        <f t="shared" si="3"/>
        <v>1102.3487335676994</v>
      </c>
      <c r="I87" s="34">
        <f t="shared" si="4"/>
        <v>0.84818893652094729</v>
      </c>
      <c r="J87">
        <v>4.1797403108037283</v>
      </c>
    </row>
    <row r="88" spans="1:10" x14ac:dyDescent="0.35">
      <c r="A88" s="52"/>
      <c r="B88" s="53"/>
      <c r="C88" s="52"/>
      <c r="D88" s="22">
        <v>2021</v>
      </c>
      <c r="E88" s="37">
        <v>795</v>
      </c>
      <c r="F88" s="30">
        <v>6492354000000</v>
      </c>
      <c r="G88" s="37">
        <v>5342098939</v>
      </c>
      <c r="H88" s="37">
        <f t="shared" si="3"/>
        <v>1215.3189362710154</v>
      </c>
      <c r="I88" s="34">
        <f t="shared" si="4"/>
        <v>0.65414927413153989</v>
      </c>
      <c r="J88">
        <v>3.6518703912844406</v>
      </c>
    </row>
    <row r="89" spans="1:10" x14ac:dyDescent="0.35">
      <c r="A89" s="52"/>
      <c r="B89" s="53"/>
      <c r="C89" s="52"/>
      <c r="D89" s="22">
        <v>2022</v>
      </c>
      <c r="E89" s="37">
        <v>695</v>
      </c>
      <c r="F89" s="30">
        <v>6832234000000</v>
      </c>
      <c r="G89" s="38">
        <v>5342098939</v>
      </c>
      <c r="H89" s="37">
        <f t="shared" si="3"/>
        <v>1278.9418687327686</v>
      </c>
      <c r="I89" s="34">
        <f t="shared" si="4"/>
        <v>0.54341797464855557</v>
      </c>
      <c r="J89">
        <v>6.2387509260308942</v>
      </c>
    </row>
    <row r="90" spans="1:10" x14ac:dyDescent="0.35">
      <c r="A90" s="52">
        <v>27</v>
      </c>
      <c r="B90" s="53" t="s">
        <v>65</v>
      </c>
      <c r="C90" s="52" t="s">
        <v>11</v>
      </c>
      <c r="D90" s="22">
        <v>2020</v>
      </c>
      <c r="E90" s="37">
        <v>7275</v>
      </c>
      <c r="F90" s="30">
        <v>1598672228267</v>
      </c>
      <c r="G90" s="37">
        <v>918492750</v>
      </c>
      <c r="H90" s="37">
        <f t="shared" si="3"/>
        <v>1740.5387557680776</v>
      </c>
      <c r="I90" s="34">
        <f t="shared" si="4"/>
        <v>4.1797403108037283</v>
      </c>
      <c r="J90">
        <v>3.8658848866008313</v>
      </c>
    </row>
    <row r="91" spans="1:10" x14ac:dyDescent="0.35">
      <c r="A91" s="52"/>
      <c r="B91" s="53"/>
      <c r="C91" s="52"/>
      <c r="D91" s="22">
        <v>2021</v>
      </c>
      <c r="E91" s="37">
        <v>7000</v>
      </c>
      <c r="F91" s="30">
        <v>1760590755177</v>
      </c>
      <c r="G91" s="37">
        <v>918492750</v>
      </c>
      <c r="H91" s="37">
        <f t="shared" si="3"/>
        <v>1916.8259686067202</v>
      </c>
      <c r="I91" s="34">
        <f t="shared" si="4"/>
        <v>3.6518703912844406</v>
      </c>
      <c r="J91">
        <v>3.5302830175826752</v>
      </c>
    </row>
    <row r="92" spans="1:10" x14ac:dyDescent="0.35">
      <c r="A92" s="52"/>
      <c r="B92" s="53"/>
      <c r="C92" s="52"/>
      <c r="D92" s="22">
        <v>2022</v>
      </c>
      <c r="E92" s="37">
        <v>7100</v>
      </c>
      <c r="F92" s="30">
        <v>1045289129558</v>
      </c>
      <c r="G92" s="38">
        <v>918492750</v>
      </c>
      <c r="H92" s="37">
        <f t="shared" si="3"/>
        <v>1138.0483183541733</v>
      </c>
      <c r="I92" s="34">
        <f t="shared" si="4"/>
        <v>6.2387509260308942</v>
      </c>
      <c r="J92">
        <v>2.926737640869435</v>
      </c>
    </row>
    <row r="93" spans="1:10" x14ac:dyDescent="0.35">
      <c r="A93" s="52">
        <v>28</v>
      </c>
      <c r="B93" s="53" t="s">
        <v>66</v>
      </c>
      <c r="C93" s="52" t="s">
        <v>8</v>
      </c>
      <c r="D93" s="22">
        <v>2020</v>
      </c>
      <c r="E93" s="37">
        <v>1600</v>
      </c>
      <c r="F93" s="30">
        <v>4781737000000</v>
      </c>
      <c r="G93" s="38">
        <v>10398175200</v>
      </c>
      <c r="H93" s="37">
        <f t="shared" si="3"/>
        <v>459.86309213178095</v>
      </c>
      <c r="I93" s="34">
        <f t="shared" si="4"/>
        <v>3.4792963979407485</v>
      </c>
    </row>
    <row r="94" spans="1:10" x14ac:dyDescent="0.35">
      <c r="A94" s="52"/>
      <c r="B94" s="53"/>
      <c r="C94" s="52"/>
      <c r="D94" s="22">
        <v>2021</v>
      </c>
      <c r="E94" s="37">
        <v>1570</v>
      </c>
      <c r="F94" s="30">
        <v>5138126000000</v>
      </c>
      <c r="G94" s="38">
        <v>10398175200</v>
      </c>
      <c r="H94" s="37">
        <f t="shared" si="3"/>
        <v>494.13727901026328</v>
      </c>
      <c r="I94" s="34">
        <f t="shared" si="4"/>
        <v>3.1772547158244073</v>
      </c>
    </row>
    <row r="95" spans="1:10" x14ac:dyDescent="0.35">
      <c r="A95" s="52"/>
      <c r="B95" s="53"/>
      <c r="C95" s="52"/>
      <c r="D95" s="22">
        <v>2022</v>
      </c>
      <c r="E95" s="37">
        <v>1475</v>
      </c>
      <c r="F95" s="30">
        <v>5822679000000</v>
      </c>
      <c r="G95" s="38">
        <v>10398175200</v>
      </c>
      <c r="H95" s="37">
        <f t="shared" si="3"/>
        <v>559.97123418347485</v>
      </c>
      <c r="I95" s="34">
        <f t="shared" si="4"/>
        <v>2.6340638767824913</v>
      </c>
    </row>
  </sheetData>
  <mergeCells count="90">
    <mergeCell ref="A12:A14"/>
    <mergeCell ref="B12:B14"/>
    <mergeCell ref="C12:C14"/>
    <mergeCell ref="B2:C3"/>
    <mergeCell ref="D5:H6"/>
    <mergeCell ref="A9:A11"/>
    <mergeCell ref="B9:B11"/>
    <mergeCell ref="C9:C11"/>
    <mergeCell ref="A15:A17"/>
    <mergeCell ref="B15:B17"/>
    <mergeCell ref="C15:C17"/>
    <mergeCell ref="A18:A20"/>
    <mergeCell ref="B18:B20"/>
    <mergeCell ref="C18:C20"/>
    <mergeCell ref="A21:A23"/>
    <mergeCell ref="B21:B23"/>
    <mergeCell ref="C21:C23"/>
    <mergeCell ref="A24:A26"/>
    <mergeCell ref="B24:B26"/>
    <mergeCell ref="C24:C26"/>
    <mergeCell ref="A27:A29"/>
    <mergeCell ref="B27:B29"/>
    <mergeCell ref="C27:C29"/>
    <mergeCell ref="A30:A32"/>
    <mergeCell ref="B30:B32"/>
    <mergeCell ref="C30:C32"/>
    <mergeCell ref="A33:A35"/>
    <mergeCell ref="B33:B35"/>
    <mergeCell ref="C33:C35"/>
    <mergeCell ref="A36:A38"/>
    <mergeCell ref="B36:B38"/>
    <mergeCell ref="C36:C38"/>
    <mergeCell ref="A39:A41"/>
    <mergeCell ref="B39:B41"/>
    <mergeCell ref="C39:C41"/>
    <mergeCell ref="A42:A44"/>
    <mergeCell ref="B42:B44"/>
    <mergeCell ref="C42:C44"/>
    <mergeCell ref="A45:A47"/>
    <mergeCell ref="B45:B47"/>
    <mergeCell ref="C45:C47"/>
    <mergeCell ref="A48:A50"/>
    <mergeCell ref="B48:B50"/>
    <mergeCell ref="C48:C50"/>
    <mergeCell ref="A51:A53"/>
    <mergeCell ref="B51:B53"/>
    <mergeCell ref="C51:C53"/>
    <mergeCell ref="A54:A56"/>
    <mergeCell ref="B54:B56"/>
    <mergeCell ref="C54:C56"/>
    <mergeCell ref="A57:A59"/>
    <mergeCell ref="B57:B59"/>
    <mergeCell ref="C57:C59"/>
    <mergeCell ref="A60:A62"/>
    <mergeCell ref="B60:B62"/>
    <mergeCell ref="C60:C62"/>
    <mergeCell ref="A63:A65"/>
    <mergeCell ref="B63:B65"/>
    <mergeCell ref="C63:C65"/>
    <mergeCell ref="A66:A68"/>
    <mergeCell ref="B66:B68"/>
    <mergeCell ref="C66:C68"/>
    <mergeCell ref="A69:A71"/>
    <mergeCell ref="B69:B71"/>
    <mergeCell ref="C69:C71"/>
    <mergeCell ref="A72:A74"/>
    <mergeCell ref="B72:B74"/>
    <mergeCell ref="C72:C74"/>
    <mergeCell ref="A75:A77"/>
    <mergeCell ref="B75:B77"/>
    <mergeCell ref="C75:C77"/>
    <mergeCell ref="A78:A80"/>
    <mergeCell ref="B78:B80"/>
    <mergeCell ref="C78:C80"/>
    <mergeCell ref="I5:K6"/>
    <mergeCell ref="A93:A95"/>
    <mergeCell ref="B93:B95"/>
    <mergeCell ref="C93:C95"/>
    <mergeCell ref="A87:A89"/>
    <mergeCell ref="B87:B89"/>
    <mergeCell ref="C87:C89"/>
    <mergeCell ref="A90:A92"/>
    <mergeCell ref="B90:B92"/>
    <mergeCell ref="C90:C92"/>
    <mergeCell ref="A81:A83"/>
    <mergeCell ref="B81:B83"/>
    <mergeCell ref="C81:C83"/>
    <mergeCell ref="A84:A86"/>
    <mergeCell ref="B84:B86"/>
    <mergeCell ref="C84:C8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G95"/>
  <sheetViews>
    <sheetView zoomScale="87" zoomScaleNormal="87" workbookViewId="0">
      <selection activeCell="G9" sqref="G9:G95"/>
    </sheetView>
  </sheetViews>
  <sheetFormatPr defaultRowHeight="14.5" x14ac:dyDescent="0.35"/>
  <cols>
    <col min="2" max="2" width="29.54296875" bestFit="1" customWidth="1"/>
    <col min="5" max="5" width="21.1796875" style="39" customWidth="1"/>
    <col min="6" max="6" width="33.7265625" style="35" customWidth="1"/>
    <col min="7" max="7" width="14" style="21" customWidth="1"/>
    <col min="9" max="9" width="11.81640625" bestFit="1" customWidth="1"/>
  </cols>
  <sheetData>
    <row r="2" spans="1:7" x14ac:dyDescent="0.35">
      <c r="B2" s="65" t="s">
        <v>144</v>
      </c>
      <c r="C2" s="65"/>
    </row>
    <row r="3" spans="1:7" x14ac:dyDescent="0.35">
      <c r="B3" s="65"/>
      <c r="C3" s="65"/>
    </row>
    <row r="5" spans="1:7" x14ac:dyDescent="0.35">
      <c r="D5" s="54" t="s">
        <v>145</v>
      </c>
      <c r="E5" s="54"/>
      <c r="F5" s="54"/>
    </row>
    <row r="6" spans="1:7" x14ac:dyDescent="0.35">
      <c r="D6" s="54"/>
      <c r="E6" s="54"/>
      <c r="F6" s="54"/>
    </row>
    <row r="8" spans="1:7" x14ac:dyDescent="0.35">
      <c r="A8" s="27" t="s">
        <v>0</v>
      </c>
      <c r="B8" s="27" t="s">
        <v>129</v>
      </c>
      <c r="C8" s="27" t="s">
        <v>93</v>
      </c>
      <c r="D8" s="27" t="s">
        <v>124</v>
      </c>
      <c r="E8" s="40" t="s">
        <v>146</v>
      </c>
      <c r="F8" s="28" t="s">
        <v>147</v>
      </c>
      <c r="G8" s="29" t="s">
        <v>148</v>
      </c>
    </row>
    <row r="9" spans="1:7" x14ac:dyDescent="0.35">
      <c r="A9" s="52">
        <v>1</v>
      </c>
      <c r="B9" s="55" t="s">
        <v>26</v>
      </c>
      <c r="C9" s="52" t="s">
        <v>68</v>
      </c>
      <c r="D9" s="22">
        <v>2020</v>
      </c>
      <c r="E9" s="32">
        <v>175146000000</v>
      </c>
      <c r="F9" s="32">
        <v>893779000000</v>
      </c>
      <c r="G9" s="34">
        <f>E9/F9*100%</f>
        <v>0.19596119398643289</v>
      </c>
    </row>
    <row r="10" spans="1:7" x14ac:dyDescent="0.35">
      <c r="A10" s="52"/>
      <c r="B10" s="55"/>
      <c r="C10" s="52"/>
      <c r="D10" s="22">
        <v>2021</v>
      </c>
      <c r="E10" s="32">
        <v>490795000000</v>
      </c>
      <c r="F10" s="32">
        <v>2067362000000</v>
      </c>
      <c r="G10" s="34">
        <f>E10/F10*100%</f>
        <v>0.23740157746925791</v>
      </c>
    </row>
    <row r="11" spans="1:7" x14ac:dyDescent="0.35">
      <c r="A11" s="52"/>
      <c r="B11" s="55"/>
      <c r="C11" s="52"/>
      <c r="D11" s="22">
        <v>2022</v>
      </c>
      <c r="E11" s="32">
        <v>854562000000</v>
      </c>
      <c r="F11" s="30">
        <v>1792050000000</v>
      </c>
      <c r="G11" s="34">
        <f t="shared" ref="G11:G14" si="0">E11/F11*100%</f>
        <v>0.476862810747468</v>
      </c>
    </row>
    <row r="12" spans="1:7" x14ac:dyDescent="0.35">
      <c r="A12" s="52">
        <v>2</v>
      </c>
      <c r="B12" s="55" t="s">
        <v>27</v>
      </c>
      <c r="C12" s="52" t="s">
        <v>23</v>
      </c>
      <c r="D12" s="22">
        <v>2020</v>
      </c>
      <c r="E12" s="42">
        <v>31941000000</v>
      </c>
      <c r="F12" s="30">
        <v>135789000000</v>
      </c>
      <c r="G12" s="34">
        <f t="shared" si="0"/>
        <v>0.23522523915781102</v>
      </c>
    </row>
    <row r="13" spans="1:7" x14ac:dyDescent="0.35">
      <c r="A13" s="52"/>
      <c r="B13" s="55"/>
      <c r="C13" s="52"/>
      <c r="D13" s="22">
        <v>2021</v>
      </c>
      <c r="E13" s="42">
        <v>89254000000</v>
      </c>
      <c r="F13" s="30">
        <v>265758000000</v>
      </c>
      <c r="G13" s="34">
        <f t="shared" si="0"/>
        <v>0.33584689830597764</v>
      </c>
    </row>
    <row r="14" spans="1:7" x14ac:dyDescent="0.35">
      <c r="A14" s="52"/>
      <c r="B14" s="55"/>
      <c r="C14" s="52"/>
      <c r="D14" s="22">
        <v>2022</v>
      </c>
      <c r="E14" s="42">
        <v>56958000000</v>
      </c>
      <c r="F14" s="30">
        <v>364972000000</v>
      </c>
      <c r="G14" s="34">
        <f t="shared" si="0"/>
        <v>0.15606128689324111</v>
      </c>
    </row>
    <row r="15" spans="1:7" x14ac:dyDescent="0.35">
      <c r="A15" s="52">
        <v>3</v>
      </c>
      <c r="B15" s="55" t="s">
        <v>31</v>
      </c>
      <c r="C15" s="52" t="s">
        <v>70</v>
      </c>
      <c r="D15" s="22">
        <v>2020</v>
      </c>
      <c r="E15" s="41">
        <v>114000000</v>
      </c>
      <c r="F15" s="30">
        <v>275667000000</v>
      </c>
      <c r="G15" s="34">
        <f t="shared" ref="G15:G73" si="1">E15/F15*100%</f>
        <v>4.1354242618811825E-4</v>
      </c>
    </row>
    <row r="16" spans="1:7" x14ac:dyDescent="0.35">
      <c r="A16" s="52"/>
      <c r="B16" s="55"/>
      <c r="C16" s="52"/>
      <c r="D16" s="22">
        <v>2021</v>
      </c>
      <c r="E16" s="41">
        <v>114000000</v>
      </c>
      <c r="F16" s="30">
        <v>380992000000</v>
      </c>
      <c r="G16" s="34">
        <f t="shared" si="1"/>
        <v>2.9921888123635144E-4</v>
      </c>
    </row>
    <row r="17" spans="1:7" x14ac:dyDescent="0.35">
      <c r="A17" s="52"/>
      <c r="B17" s="55"/>
      <c r="C17" s="52"/>
      <c r="D17" s="22">
        <v>2022</v>
      </c>
      <c r="E17" s="41">
        <v>204000000</v>
      </c>
      <c r="F17" s="30">
        <v>523242000000</v>
      </c>
      <c r="G17" s="34">
        <f t="shared" si="1"/>
        <v>3.8987695941839531E-4</v>
      </c>
    </row>
    <row r="18" spans="1:7" x14ac:dyDescent="0.35">
      <c r="A18" s="52">
        <v>4</v>
      </c>
      <c r="B18" s="55" t="s">
        <v>35</v>
      </c>
      <c r="C18" s="52" t="s">
        <v>13</v>
      </c>
      <c r="D18" s="22">
        <v>2020</v>
      </c>
      <c r="E18" s="38">
        <v>25011250011</v>
      </c>
      <c r="F18" s="30">
        <v>44045828312</v>
      </c>
      <c r="G18" s="34">
        <f t="shared" si="1"/>
        <v>0.56784605874209082</v>
      </c>
    </row>
    <row r="19" spans="1:7" x14ac:dyDescent="0.35">
      <c r="A19" s="52"/>
      <c r="B19" s="55"/>
      <c r="C19" s="52"/>
      <c r="D19" s="22">
        <v>2021</v>
      </c>
      <c r="E19" s="38">
        <v>41195000000</v>
      </c>
      <c r="F19" s="30">
        <v>100066615090</v>
      </c>
      <c r="G19" s="34">
        <f t="shared" si="1"/>
        <v>0.41167576182075494</v>
      </c>
    </row>
    <row r="20" spans="1:7" x14ac:dyDescent="0.35">
      <c r="A20" s="52"/>
      <c r="B20" s="55"/>
      <c r="C20" s="52"/>
      <c r="D20" s="22">
        <v>2022</v>
      </c>
      <c r="E20" s="41">
        <v>205945000000</v>
      </c>
      <c r="F20" s="30">
        <v>121257336904</v>
      </c>
      <c r="G20" s="34">
        <f t="shared" si="1"/>
        <v>1.6984126920340303</v>
      </c>
    </row>
    <row r="21" spans="1:7" x14ac:dyDescent="0.35">
      <c r="A21" s="52">
        <v>5</v>
      </c>
      <c r="B21" s="55" t="s">
        <v>36</v>
      </c>
      <c r="C21" s="52" t="s">
        <v>16</v>
      </c>
      <c r="D21" s="22">
        <v>2020</v>
      </c>
      <c r="E21" s="41">
        <v>59500000000</v>
      </c>
      <c r="F21" s="30">
        <v>181812593992</v>
      </c>
      <c r="G21" s="34">
        <f t="shared" si="1"/>
        <v>0.32726005769775268</v>
      </c>
    </row>
    <row r="22" spans="1:7" x14ac:dyDescent="0.35">
      <c r="A22" s="52"/>
      <c r="B22" s="55"/>
      <c r="C22" s="52"/>
      <c r="D22" s="22">
        <v>2021</v>
      </c>
      <c r="E22" s="41">
        <v>59500000000</v>
      </c>
      <c r="F22" s="30">
        <v>187066990085</v>
      </c>
      <c r="G22" s="34">
        <f t="shared" si="1"/>
        <v>0.31806787489852822</v>
      </c>
    </row>
    <row r="23" spans="1:7" x14ac:dyDescent="0.35">
      <c r="A23" s="52"/>
      <c r="B23" s="55"/>
      <c r="C23" s="52"/>
      <c r="D23" s="22">
        <v>2022</v>
      </c>
      <c r="E23" s="41">
        <v>59500000000</v>
      </c>
      <c r="F23" s="30">
        <v>220704543072</v>
      </c>
      <c r="G23" s="34">
        <f>E23/F23*100%</f>
        <v>0.26959118816412148</v>
      </c>
    </row>
    <row r="24" spans="1:7" x14ac:dyDescent="0.35">
      <c r="A24" s="52">
        <v>6</v>
      </c>
      <c r="B24" s="55" t="s">
        <v>37</v>
      </c>
      <c r="C24" s="52" t="s">
        <v>22</v>
      </c>
      <c r="D24" s="22">
        <v>2020</v>
      </c>
      <c r="E24" s="38">
        <v>132772234495</v>
      </c>
      <c r="F24" s="30">
        <v>132772234495</v>
      </c>
      <c r="G24" s="37">
        <f>E24/F24*100%</f>
        <v>1</v>
      </c>
    </row>
    <row r="25" spans="1:7" x14ac:dyDescent="0.35">
      <c r="A25" s="52"/>
      <c r="B25" s="55"/>
      <c r="C25" s="52"/>
      <c r="D25" s="22">
        <v>2021</v>
      </c>
      <c r="E25" s="41">
        <v>59883719000</v>
      </c>
      <c r="F25" s="30">
        <v>180711667020</v>
      </c>
      <c r="G25" s="34">
        <f t="shared" si="1"/>
        <v>0.33137716002239331</v>
      </c>
    </row>
    <row r="26" spans="1:7" x14ac:dyDescent="0.35">
      <c r="A26" s="52"/>
      <c r="B26" s="55"/>
      <c r="C26" s="52"/>
      <c r="D26" s="22">
        <v>2022</v>
      </c>
      <c r="E26" s="38">
        <v>11959987600</v>
      </c>
      <c r="F26" s="30">
        <v>195598848689</v>
      </c>
      <c r="G26" s="34">
        <f t="shared" si="1"/>
        <v>6.1145490784642847E-2</v>
      </c>
    </row>
    <row r="27" spans="1:7" x14ac:dyDescent="0.35">
      <c r="A27" s="52">
        <v>7</v>
      </c>
      <c r="B27" s="55" t="s">
        <v>115</v>
      </c>
      <c r="C27" s="52" t="s">
        <v>104</v>
      </c>
      <c r="D27" s="22">
        <v>2020</v>
      </c>
      <c r="E27" s="42">
        <v>276894900</v>
      </c>
      <c r="F27" s="30">
        <v>2738128648</v>
      </c>
      <c r="G27" s="34">
        <f t="shared" si="1"/>
        <v>0.10112559912122873</v>
      </c>
    </row>
    <row r="28" spans="1:7" x14ac:dyDescent="0.35">
      <c r="A28" s="52"/>
      <c r="B28" s="55"/>
      <c r="C28" s="52"/>
      <c r="D28" s="22">
        <v>2021</v>
      </c>
      <c r="E28" s="42">
        <v>675436754</v>
      </c>
      <c r="F28" s="30">
        <v>8532631708</v>
      </c>
      <c r="G28" s="34">
        <f t="shared" si="1"/>
        <v>7.9159253219229647E-2</v>
      </c>
    </row>
    <row r="29" spans="1:7" x14ac:dyDescent="0.35">
      <c r="A29" s="52"/>
      <c r="B29" s="55"/>
      <c r="C29" s="52"/>
      <c r="D29" s="22">
        <v>2022</v>
      </c>
      <c r="E29" s="42">
        <v>435688099</v>
      </c>
      <c r="F29" s="30">
        <v>6620432696</v>
      </c>
      <c r="G29" s="34">
        <f t="shared" si="1"/>
        <v>6.5809610792242998E-2</v>
      </c>
    </row>
    <row r="30" spans="1:7" x14ac:dyDescent="0.35">
      <c r="A30" s="52">
        <v>8</v>
      </c>
      <c r="B30" s="55" t="s">
        <v>39</v>
      </c>
      <c r="C30" s="52" t="s">
        <v>74</v>
      </c>
      <c r="D30" s="22">
        <v>2020</v>
      </c>
      <c r="E30" s="42">
        <v>12524000000</v>
      </c>
      <c r="F30" s="30">
        <v>381422000000</v>
      </c>
      <c r="G30" s="34">
        <f t="shared" si="1"/>
        <v>3.2835022625857975E-2</v>
      </c>
    </row>
    <row r="31" spans="1:7" x14ac:dyDescent="0.35">
      <c r="A31" s="52"/>
      <c r="B31" s="55"/>
      <c r="C31" s="52"/>
      <c r="D31" s="22">
        <v>2021</v>
      </c>
      <c r="E31" s="41">
        <v>670000000</v>
      </c>
      <c r="F31" s="30">
        <v>2212293000000</v>
      </c>
      <c r="G31" s="34">
        <f t="shared" si="1"/>
        <v>3.0285319349652149E-4</v>
      </c>
    </row>
    <row r="32" spans="1:7" x14ac:dyDescent="0.35">
      <c r="A32" s="52"/>
      <c r="B32" s="55"/>
      <c r="C32" s="52"/>
      <c r="D32" s="22">
        <v>2022</v>
      </c>
      <c r="E32" s="42">
        <v>32576000000</v>
      </c>
      <c r="F32" s="30">
        <v>373978000000</v>
      </c>
      <c r="G32" s="34">
        <f t="shared" si="1"/>
        <v>8.7106728203263289E-2</v>
      </c>
    </row>
    <row r="33" spans="1:7" x14ac:dyDescent="0.35">
      <c r="A33" s="52">
        <v>9</v>
      </c>
      <c r="B33" s="55" t="s">
        <v>40</v>
      </c>
      <c r="C33" s="52" t="s">
        <v>24</v>
      </c>
      <c r="D33" s="22">
        <v>2020</v>
      </c>
      <c r="E33" s="38">
        <v>312257030000</v>
      </c>
      <c r="F33" s="30">
        <v>123465762000</v>
      </c>
      <c r="G33" s="34">
        <f t="shared" si="1"/>
        <v>2.5290981478735781</v>
      </c>
    </row>
    <row r="34" spans="1:7" x14ac:dyDescent="0.35">
      <c r="A34" s="52"/>
      <c r="B34" s="55"/>
      <c r="C34" s="52"/>
      <c r="D34" s="22">
        <v>2021</v>
      </c>
      <c r="E34" s="38">
        <v>200164763000</v>
      </c>
      <c r="F34" s="30">
        <v>187992998000</v>
      </c>
      <c r="G34" s="34">
        <f t="shared" si="1"/>
        <v>1.0647458422892964</v>
      </c>
    </row>
    <row r="35" spans="1:7" x14ac:dyDescent="0.35">
      <c r="A35" s="52"/>
      <c r="B35" s="55"/>
      <c r="C35" s="52"/>
      <c r="D35" s="22">
        <v>2022</v>
      </c>
      <c r="E35" s="38">
        <v>240197715000</v>
      </c>
      <c r="F35" s="30">
        <v>230065807000</v>
      </c>
      <c r="G35" s="34">
        <f t="shared" si="1"/>
        <v>1.0440391735395951</v>
      </c>
    </row>
    <row r="36" spans="1:7" x14ac:dyDescent="0.35">
      <c r="A36" s="52">
        <v>10</v>
      </c>
      <c r="B36" s="53" t="s">
        <v>42</v>
      </c>
      <c r="C36" s="52" t="s">
        <v>77</v>
      </c>
      <c r="D36" s="22">
        <v>2020</v>
      </c>
      <c r="E36" s="41">
        <v>52292000000</v>
      </c>
      <c r="F36" s="30">
        <v>478171000000</v>
      </c>
      <c r="G36" s="34">
        <f t="shared" si="1"/>
        <v>0.10935836761325969</v>
      </c>
    </row>
    <row r="37" spans="1:7" x14ac:dyDescent="0.35">
      <c r="A37" s="52"/>
      <c r="B37" s="53"/>
      <c r="C37" s="52"/>
      <c r="D37" s="22">
        <v>2021</v>
      </c>
      <c r="E37" s="41">
        <v>130730000000</v>
      </c>
      <c r="F37" s="30">
        <v>739649000000</v>
      </c>
      <c r="G37" s="34">
        <f t="shared" si="1"/>
        <v>0.17674599708780786</v>
      </c>
    </row>
    <row r="38" spans="1:7" x14ac:dyDescent="0.35">
      <c r="A38" s="52"/>
      <c r="B38" s="53"/>
      <c r="C38" s="52"/>
      <c r="D38" s="22">
        <v>2022</v>
      </c>
      <c r="E38" s="41">
        <v>211997000000</v>
      </c>
      <c r="F38" s="30">
        <v>1206587000000</v>
      </c>
      <c r="G38" s="34">
        <f t="shared" si="1"/>
        <v>0.17569972161145445</v>
      </c>
    </row>
    <row r="39" spans="1:7" x14ac:dyDescent="0.35">
      <c r="A39" s="52">
        <v>11</v>
      </c>
      <c r="B39" s="53" t="s">
        <v>117</v>
      </c>
      <c r="C39" s="52" t="s">
        <v>106</v>
      </c>
      <c r="D39" s="22">
        <v>2020</v>
      </c>
      <c r="E39" s="38">
        <v>206628248148</v>
      </c>
      <c r="F39" s="30">
        <v>245103761907</v>
      </c>
      <c r="G39" s="34">
        <f t="shared" si="1"/>
        <v>0.84302356904012432</v>
      </c>
    </row>
    <row r="40" spans="1:7" x14ac:dyDescent="0.35">
      <c r="A40" s="52"/>
      <c r="B40" s="53"/>
      <c r="C40" s="52"/>
      <c r="D40" s="22">
        <v>2021</v>
      </c>
      <c r="E40" s="32">
        <v>13192397263</v>
      </c>
      <c r="F40" s="30">
        <v>492637672186</v>
      </c>
      <c r="G40" s="34">
        <f t="shared" si="1"/>
        <v>2.6779107664383177E-2</v>
      </c>
    </row>
    <row r="41" spans="1:7" x14ac:dyDescent="0.35">
      <c r="A41" s="52"/>
      <c r="B41" s="53"/>
      <c r="C41" s="52"/>
      <c r="D41" s="22">
        <v>2022</v>
      </c>
      <c r="E41" s="32">
        <v>21919958793</v>
      </c>
      <c r="F41" s="30">
        <v>521714035585</v>
      </c>
      <c r="G41" s="34">
        <f t="shared" si="1"/>
        <v>4.2015275223372249E-2</v>
      </c>
    </row>
    <row r="42" spans="1:7" x14ac:dyDescent="0.35">
      <c r="A42" s="52">
        <v>12</v>
      </c>
      <c r="B42" s="53" t="s">
        <v>46</v>
      </c>
      <c r="C42" s="52" t="s">
        <v>14</v>
      </c>
      <c r="D42" s="22">
        <v>2020</v>
      </c>
      <c r="E42" s="38">
        <v>28635668400</v>
      </c>
      <c r="F42" s="30">
        <v>38038419405</v>
      </c>
      <c r="G42" s="34">
        <f t="shared" si="1"/>
        <v>0.75280910321515504</v>
      </c>
    </row>
    <row r="43" spans="1:7" x14ac:dyDescent="0.35">
      <c r="A43" s="52"/>
      <c r="B43" s="53"/>
      <c r="C43" s="52"/>
      <c r="D43" s="22">
        <v>2021</v>
      </c>
      <c r="E43" s="38">
        <v>9677752680</v>
      </c>
      <c r="F43" s="30">
        <v>12553087704</v>
      </c>
      <c r="G43" s="34">
        <f t="shared" si="1"/>
        <v>0.77094599418087517</v>
      </c>
    </row>
    <row r="44" spans="1:7" x14ac:dyDescent="0.35">
      <c r="A44" s="52"/>
      <c r="B44" s="53"/>
      <c r="C44" s="52"/>
      <c r="D44" s="22">
        <v>2022</v>
      </c>
      <c r="E44" s="38">
        <v>9677752680</v>
      </c>
      <c r="F44" s="30">
        <v>90572477</v>
      </c>
      <c r="G44" s="34">
        <f t="shared" si="1"/>
        <v>106.85092205218149</v>
      </c>
    </row>
    <row r="45" spans="1:7" x14ac:dyDescent="0.35">
      <c r="A45" s="52">
        <v>13</v>
      </c>
      <c r="B45" s="53" t="s">
        <v>47</v>
      </c>
      <c r="C45" s="52" t="s">
        <v>5</v>
      </c>
      <c r="D45" s="22">
        <v>2020</v>
      </c>
      <c r="E45" s="41">
        <v>2915985000000</v>
      </c>
      <c r="F45" s="30">
        <v>7418574000000</v>
      </c>
      <c r="G45" s="34">
        <f t="shared" si="1"/>
        <v>0.39306543279072231</v>
      </c>
    </row>
    <row r="46" spans="1:7" x14ac:dyDescent="0.35">
      <c r="A46" s="52"/>
      <c r="B46" s="53"/>
      <c r="C46" s="52"/>
      <c r="D46" s="22">
        <v>2021</v>
      </c>
      <c r="E46" s="41">
        <v>3629968000000</v>
      </c>
      <c r="F46" s="30">
        <v>7900282000000</v>
      </c>
      <c r="G46" s="34">
        <f t="shared" si="1"/>
        <v>0.45947321880408826</v>
      </c>
    </row>
    <row r="47" spans="1:7" x14ac:dyDescent="0.35">
      <c r="A47" s="52"/>
      <c r="B47" s="53"/>
      <c r="C47" s="52"/>
      <c r="D47" s="22">
        <v>2022</v>
      </c>
      <c r="E47" s="41">
        <v>3532886000000</v>
      </c>
      <c r="F47" s="30">
        <v>5722194000000</v>
      </c>
      <c r="G47" s="34">
        <f t="shared" si="1"/>
        <v>0.61740059844178652</v>
      </c>
    </row>
    <row r="48" spans="1:7" x14ac:dyDescent="0.35">
      <c r="A48" s="52">
        <v>14</v>
      </c>
      <c r="B48" s="53" t="s">
        <v>48</v>
      </c>
      <c r="C48" s="52" t="s">
        <v>7</v>
      </c>
      <c r="D48" s="22">
        <v>2020</v>
      </c>
      <c r="E48" s="41">
        <v>2440959000000</v>
      </c>
      <c r="F48" s="30">
        <v>8752066000000</v>
      </c>
      <c r="G48" s="34">
        <f t="shared" si="1"/>
        <v>0.27890089037262744</v>
      </c>
    </row>
    <row r="49" spans="1:7" x14ac:dyDescent="0.35">
      <c r="A49" s="52"/>
      <c r="B49" s="53"/>
      <c r="C49" s="52"/>
      <c r="D49" s="22">
        <v>2021</v>
      </c>
      <c r="E49" s="41">
        <v>2440959000000</v>
      </c>
      <c r="F49" s="30">
        <v>11203585000000</v>
      </c>
      <c r="G49" s="34">
        <f t="shared" si="1"/>
        <v>0.21787302903490266</v>
      </c>
    </row>
    <row r="50" spans="1:7" x14ac:dyDescent="0.35">
      <c r="A50" s="52"/>
      <c r="B50" s="53"/>
      <c r="C50" s="52"/>
      <c r="D50" s="22">
        <v>2022</v>
      </c>
      <c r="E50" s="41">
        <v>351749000000</v>
      </c>
      <c r="F50" s="30">
        <v>9192569000000</v>
      </c>
      <c r="G50" s="34">
        <f t="shared" si="1"/>
        <v>3.8264493853676813E-2</v>
      </c>
    </row>
    <row r="51" spans="1:7" x14ac:dyDescent="0.35">
      <c r="A51" s="52">
        <v>15</v>
      </c>
      <c r="B51" s="53" t="s">
        <v>50</v>
      </c>
      <c r="C51" s="52" t="s">
        <v>81</v>
      </c>
      <c r="D51" s="22">
        <v>2020</v>
      </c>
      <c r="E51" s="41">
        <v>1155915000000</v>
      </c>
      <c r="F51" s="30">
        <v>1221904000000</v>
      </c>
      <c r="G51" s="34">
        <f t="shared" si="1"/>
        <v>0.945994939045948</v>
      </c>
    </row>
    <row r="52" spans="1:7" x14ac:dyDescent="0.35">
      <c r="A52" s="52"/>
      <c r="B52" s="53"/>
      <c r="C52" s="52"/>
      <c r="D52" s="22">
        <v>2021</v>
      </c>
      <c r="E52" s="41">
        <v>233154000000</v>
      </c>
      <c r="F52" s="30">
        <v>2130896000000</v>
      </c>
      <c r="G52" s="34">
        <f>E52/F52*100%</f>
        <v>0.1094159452174109</v>
      </c>
    </row>
    <row r="53" spans="1:7" x14ac:dyDescent="0.35">
      <c r="A53" s="52"/>
      <c r="B53" s="53"/>
      <c r="C53" s="52"/>
      <c r="D53" s="22">
        <v>2022</v>
      </c>
      <c r="E53" s="41">
        <v>466308000000</v>
      </c>
      <c r="F53" s="30">
        <v>1490931000000</v>
      </c>
      <c r="G53" s="34">
        <f t="shared" si="1"/>
        <v>0.31276296488569894</v>
      </c>
    </row>
    <row r="54" spans="1:7" x14ac:dyDescent="0.35">
      <c r="A54" s="52">
        <v>16</v>
      </c>
      <c r="B54" s="53" t="s">
        <v>118</v>
      </c>
      <c r="C54" s="52" t="s">
        <v>107</v>
      </c>
      <c r="D54" s="22">
        <v>2020</v>
      </c>
      <c r="E54" s="38">
        <v>120000000000</v>
      </c>
      <c r="F54" s="30">
        <v>121000016429</v>
      </c>
      <c r="G54" s="34">
        <f t="shared" si="1"/>
        <v>0.99173540253536419</v>
      </c>
    </row>
    <row r="55" spans="1:7" x14ac:dyDescent="0.35">
      <c r="A55" s="52"/>
      <c r="B55" s="53"/>
      <c r="C55" s="52"/>
      <c r="D55" s="22">
        <v>2021</v>
      </c>
      <c r="E55" s="42">
        <v>32179800655</v>
      </c>
      <c r="F55" s="30">
        <v>144700268968</v>
      </c>
      <c r="G55" s="34">
        <f t="shared" si="1"/>
        <v>0.2223893630917608</v>
      </c>
    </row>
    <row r="56" spans="1:7" x14ac:dyDescent="0.35">
      <c r="A56" s="52"/>
      <c r="B56" s="53"/>
      <c r="C56" s="52"/>
      <c r="D56" s="22">
        <v>2022</v>
      </c>
      <c r="E56" s="42">
        <v>54367899</v>
      </c>
      <c r="F56" s="30">
        <v>117370750383</v>
      </c>
      <c r="G56" s="34">
        <f t="shared" si="1"/>
        <v>4.6321505845867589E-4</v>
      </c>
    </row>
    <row r="57" spans="1:7" x14ac:dyDescent="0.35">
      <c r="A57" s="52">
        <v>17</v>
      </c>
      <c r="B57" s="53" t="s">
        <v>96</v>
      </c>
      <c r="C57" s="52" t="s">
        <v>82</v>
      </c>
      <c r="D57" s="22">
        <v>2020</v>
      </c>
      <c r="E57" s="41">
        <v>102299000000</v>
      </c>
      <c r="F57" s="30">
        <v>695490000000</v>
      </c>
      <c r="G57" s="34">
        <f t="shared" si="1"/>
        <v>0.1470891026470546</v>
      </c>
    </row>
    <row r="58" spans="1:7" x14ac:dyDescent="0.35">
      <c r="A58" s="52"/>
      <c r="B58" s="53"/>
      <c r="C58" s="52"/>
      <c r="D58" s="22">
        <v>2021</v>
      </c>
      <c r="E58" s="41">
        <v>136399000000</v>
      </c>
      <c r="F58" s="30">
        <v>990445000000</v>
      </c>
      <c r="G58" s="34">
        <f t="shared" si="1"/>
        <v>0.13771486554023696</v>
      </c>
    </row>
    <row r="59" spans="1:7" x14ac:dyDescent="0.35">
      <c r="A59" s="52"/>
      <c r="B59" s="53"/>
      <c r="C59" s="52"/>
      <c r="D59" s="22">
        <v>2022</v>
      </c>
      <c r="E59" s="41">
        <v>347818000000</v>
      </c>
      <c r="F59" s="30">
        <v>1035285000000</v>
      </c>
      <c r="G59" s="34">
        <f t="shared" si="1"/>
        <v>0.33596352695151577</v>
      </c>
    </row>
    <row r="60" spans="1:7" x14ac:dyDescent="0.35">
      <c r="A60" s="52">
        <v>18</v>
      </c>
      <c r="B60" s="53" t="s">
        <v>53</v>
      </c>
      <c r="C60" s="52" t="s">
        <v>6</v>
      </c>
      <c r="D60" s="22">
        <v>2020</v>
      </c>
      <c r="E60" s="38">
        <v>469532694225</v>
      </c>
      <c r="F60" s="30">
        <v>2098168514645</v>
      </c>
      <c r="G60" s="34">
        <f t="shared" si="1"/>
        <v>0.2237821657067629</v>
      </c>
    </row>
    <row r="61" spans="1:7" x14ac:dyDescent="0.35">
      <c r="A61" s="52"/>
      <c r="B61" s="53"/>
      <c r="C61" s="52"/>
      <c r="D61" s="22">
        <v>2021</v>
      </c>
      <c r="E61" s="38">
        <v>1162652385700</v>
      </c>
      <c r="F61" s="30">
        <v>1211052647953</v>
      </c>
      <c r="G61" s="34">
        <f t="shared" si="1"/>
        <v>0.96003455148311734</v>
      </c>
    </row>
    <row r="62" spans="1:7" x14ac:dyDescent="0.35">
      <c r="A62" s="52"/>
      <c r="B62" s="53"/>
      <c r="C62" s="52"/>
      <c r="D62" s="22">
        <v>2022</v>
      </c>
      <c r="E62" s="38">
        <v>469532694225</v>
      </c>
      <c r="F62" s="30">
        <v>1970064538149</v>
      </c>
      <c r="G62" s="34">
        <f t="shared" si="1"/>
        <v>0.238333661224193</v>
      </c>
    </row>
    <row r="63" spans="1:7" x14ac:dyDescent="0.35">
      <c r="A63" s="52">
        <v>19</v>
      </c>
      <c r="B63" s="53" t="s">
        <v>121</v>
      </c>
      <c r="C63" s="52" t="s">
        <v>110</v>
      </c>
      <c r="D63" s="22">
        <v>2020</v>
      </c>
      <c r="E63" s="42">
        <v>879530378</v>
      </c>
      <c r="F63" s="30">
        <v>26500634368</v>
      </c>
      <c r="G63" s="34">
        <f t="shared" si="1"/>
        <v>3.3189031092102798E-2</v>
      </c>
    </row>
    <row r="64" spans="1:7" x14ac:dyDescent="0.35">
      <c r="A64" s="52"/>
      <c r="B64" s="53"/>
      <c r="C64" s="52"/>
      <c r="D64" s="22">
        <v>2021</v>
      </c>
      <c r="E64" s="42">
        <v>5640887329</v>
      </c>
      <c r="F64" s="30">
        <v>213841959821</v>
      </c>
      <c r="G64" s="34">
        <f t="shared" si="1"/>
        <v>2.6378767449203137E-2</v>
      </c>
    </row>
    <row r="65" spans="1:7" x14ac:dyDescent="0.35">
      <c r="A65" s="52"/>
      <c r="B65" s="53"/>
      <c r="C65" s="52"/>
      <c r="D65" s="22">
        <v>2022</v>
      </c>
      <c r="E65" s="42">
        <v>98055463112</v>
      </c>
      <c r="F65" s="30">
        <v>257682130697</v>
      </c>
      <c r="G65" s="34">
        <f t="shared" si="1"/>
        <v>0.38052876560268828</v>
      </c>
    </row>
    <row r="66" spans="1:7" x14ac:dyDescent="0.35">
      <c r="A66" s="52">
        <v>20</v>
      </c>
      <c r="B66" s="53" t="s">
        <v>55</v>
      </c>
      <c r="C66" s="52" t="s">
        <v>10</v>
      </c>
      <c r="D66" s="22">
        <v>2020</v>
      </c>
      <c r="E66" s="38">
        <v>149528741987</v>
      </c>
      <c r="F66" s="30">
        <v>168610282478</v>
      </c>
      <c r="G66" s="34">
        <f t="shared" si="1"/>
        <v>0.88683050517106077</v>
      </c>
    </row>
    <row r="67" spans="1:7" x14ac:dyDescent="0.35">
      <c r="A67" s="52"/>
      <c r="B67" s="53"/>
      <c r="C67" s="52"/>
      <c r="D67" s="22">
        <v>2021</v>
      </c>
      <c r="E67" s="41">
        <v>372985012058</v>
      </c>
      <c r="F67" s="30">
        <v>281340682456</v>
      </c>
      <c r="G67" s="34">
        <f t="shared" si="1"/>
        <v>1.32574147756371</v>
      </c>
    </row>
    <row r="68" spans="1:7" x14ac:dyDescent="0.35">
      <c r="A68" s="52"/>
      <c r="B68" s="53"/>
      <c r="C68" s="52"/>
      <c r="D68" s="22">
        <v>2022</v>
      </c>
      <c r="E68" s="38">
        <v>72590662519</v>
      </c>
      <c r="F68" s="30">
        <v>432247722254</v>
      </c>
      <c r="G68" s="34">
        <f t="shared" si="1"/>
        <v>0.16793764034306197</v>
      </c>
    </row>
    <row r="69" spans="1:7" x14ac:dyDescent="0.35">
      <c r="A69" s="52">
        <v>21</v>
      </c>
      <c r="B69" s="53" t="s">
        <v>57</v>
      </c>
      <c r="C69" s="52" t="s">
        <v>86</v>
      </c>
      <c r="D69" s="22">
        <v>2020</v>
      </c>
      <c r="E69" s="38">
        <v>98000000000</v>
      </c>
      <c r="F69" s="30">
        <v>340285000000</v>
      </c>
      <c r="G69" s="34">
        <f t="shared" si="1"/>
        <v>0.28799388747667398</v>
      </c>
    </row>
    <row r="70" spans="1:7" x14ac:dyDescent="0.35">
      <c r="A70" s="52"/>
      <c r="B70" s="53"/>
      <c r="C70" s="52"/>
      <c r="D70" s="22">
        <v>2021</v>
      </c>
      <c r="E70" s="38">
        <v>249759000000</v>
      </c>
      <c r="F70" s="30">
        <v>1333747000000</v>
      </c>
      <c r="G70" s="34">
        <f t="shared" si="1"/>
        <v>0.1872611522275214</v>
      </c>
    </row>
    <row r="71" spans="1:7" x14ac:dyDescent="0.35">
      <c r="A71" s="52"/>
      <c r="B71" s="53"/>
      <c r="C71" s="52"/>
      <c r="D71" s="22">
        <v>2022</v>
      </c>
      <c r="E71" s="41">
        <v>201517000000</v>
      </c>
      <c r="F71" s="30">
        <v>1509605000000</v>
      </c>
      <c r="G71" s="34">
        <f t="shared" si="1"/>
        <v>0.13348988642724421</v>
      </c>
    </row>
    <row r="72" spans="1:7" x14ac:dyDescent="0.35">
      <c r="A72" s="52">
        <v>22</v>
      </c>
      <c r="B72" s="53" t="s">
        <v>59</v>
      </c>
      <c r="C72" s="52" t="s">
        <v>18</v>
      </c>
      <c r="D72" s="22">
        <v>2020</v>
      </c>
      <c r="E72" s="42">
        <v>326544885</v>
      </c>
      <c r="F72" s="30">
        <v>5415741808</v>
      </c>
      <c r="G72" s="34">
        <f t="shared" si="1"/>
        <v>6.0295504582149016E-2</v>
      </c>
    </row>
    <row r="73" spans="1:7" x14ac:dyDescent="0.35">
      <c r="A73" s="52"/>
      <c r="B73" s="53"/>
      <c r="C73" s="52"/>
      <c r="D73" s="22">
        <v>2021</v>
      </c>
      <c r="E73" s="38">
        <v>2076123860</v>
      </c>
      <c r="F73" s="30">
        <v>29707421605</v>
      </c>
      <c r="G73" s="34">
        <f t="shared" si="1"/>
        <v>6.9885696833769356E-2</v>
      </c>
    </row>
    <row r="74" spans="1:7" x14ac:dyDescent="0.35">
      <c r="A74" s="52"/>
      <c r="B74" s="53"/>
      <c r="C74" s="52"/>
      <c r="D74" s="22">
        <v>2022</v>
      </c>
      <c r="E74" s="38">
        <v>6055361260</v>
      </c>
      <c r="F74" s="30">
        <v>86635603936</v>
      </c>
      <c r="G74" s="34">
        <f>E74/F74*100%</f>
        <v>6.9894604353116244E-2</v>
      </c>
    </row>
    <row r="75" spans="1:7" x14ac:dyDescent="0.35">
      <c r="A75" s="52">
        <v>23</v>
      </c>
      <c r="B75" s="53" t="s">
        <v>60</v>
      </c>
      <c r="C75" s="52" t="s">
        <v>12</v>
      </c>
      <c r="D75" s="22">
        <v>2020</v>
      </c>
      <c r="E75" s="42">
        <v>22399568943</v>
      </c>
      <c r="F75" s="30">
        <v>42520246722</v>
      </c>
      <c r="G75" s="34">
        <f t="shared" ref="G75:G81" si="2">E75/F75*100%</f>
        <v>0.52679771802477449</v>
      </c>
    </row>
    <row r="76" spans="1:7" x14ac:dyDescent="0.35">
      <c r="A76" s="52"/>
      <c r="B76" s="53"/>
      <c r="C76" s="52"/>
      <c r="D76" s="22">
        <v>2021</v>
      </c>
      <c r="E76" s="38">
        <v>9324996750</v>
      </c>
      <c r="F76" s="30">
        <v>84524160228</v>
      </c>
      <c r="G76" s="34">
        <f t="shared" si="2"/>
        <v>0.11032344745982987</v>
      </c>
    </row>
    <row r="77" spans="1:7" x14ac:dyDescent="0.35">
      <c r="A77" s="52"/>
      <c r="B77" s="53"/>
      <c r="C77" s="52"/>
      <c r="D77" s="22">
        <v>2022</v>
      </c>
      <c r="E77" s="38">
        <v>29841405600</v>
      </c>
      <c r="F77" s="30">
        <v>74865302076</v>
      </c>
      <c r="G77" s="34">
        <f t="shared" si="2"/>
        <v>0.39860128487435076</v>
      </c>
    </row>
    <row r="78" spans="1:7" x14ac:dyDescent="0.35">
      <c r="A78" s="62">
        <v>24</v>
      </c>
      <c r="B78" s="59" t="s">
        <v>61</v>
      </c>
      <c r="C78" s="62" t="s">
        <v>88</v>
      </c>
      <c r="D78" s="22">
        <v>2020</v>
      </c>
      <c r="E78" s="38">
        <v>9324996750</v>
      </c>
      <c r="F78" s="30">
        <v>1539798000000</v>
      </c>
      <c r="G78" s="34">
        <f t="shared" si="2"/>
        <v>6.05598705154832E-3</v>
      </c>
    </row>
    <row r="79" spans="1:7" x14ac:dyDescent="0.35">
      <c r="A79" s="63"/>
      <c r="B79" s="60"/>
      <c r="C79" s="63"/>
      <c r="D79" s="22">
        <v>2021</v>
      </c>
      <c r="E79" s="38">
        <v>990907000000</v>
      </c>
      <c r="F79" s="30">
        <v>2829418000000</v>
      </c>
      <c r="G79" s="34">
        <f t="shared" si="2"/>
        <v>0.35021583944118545</v>
      </c>
    </row>
    <row r="80" spans="1:7" x14ac:dyDescent="0.35">
      <c r="A80" s="64"/>
      <c r="B80" s="61"/>
      <c r="C80" s="64"/>
      <c r="D80" s="22">
        <v>2022</v>
      </c>
      <c r="E80" s="38">
        <v>890380000000</v>
      </c>
      <c r="F80" s="30">
        <v>5504956000000</v>
      </c>
      <c r="G80" s="34">
        <f t="shared" si="2"/>
        <v>0.16174152890595311</v>
      </c>
    </row>
    <row r="81" spans="1:7" x14ac:dyDescent="0.35">
      <c r="A81" s="52">
        <v>24</v>
      </c>
      <c r="B81" s="53" t="s">
        <v>62</v>
      </c>
      <c r="C81" s="52" t="s">
        <v>89</v>
      </c>
      <c r="D81" s="22">
        <v>2020</v>
      </c>
      <c r="E81" s="42">
        <v>14462788332</v>
      </c>
      <c r="F81" s="30">
        <v>580854940000</v>
      </c>
      <c r="G81" s="34">
        <f t="shared" si="2"/>
        <v>2.4899139761125212E-2</v>
      </c>
    </row>
    <row r="82" spans="1:7" x14ac:dyDescent="0.35">
      <c r="A82" s="52"/>
      <c r="B82" s="53"/>
      <c r="C82" s="52"/>
      <c r="D82" s="22">
        <v>2021</v>
      </c>
      <c r="E82" s="38">
        <v>1474410109000</v>
      </c>
      <c r="F82" s="30">
        <v>1526870874000</v>
      </c>
      <c r="G82" s="34">
        <f t="shared" ref="G82:G95" si="3">E82/F82*100%</f>
        <v>0.96564164927544494</v>
      </c>
    </row>
    <row r="83" spans="1:7" x14ac:dyDescent="0.35">
      <c r="A83" s="52"/>
      <c r="B83" s="53"/>
      <c r="C83" s="52"/>
      <c r="D83" s="22">
        <v>2022</v>
      </c>
      <c r="E83" s="38">
        <v>290427470000</v>
      </c>
      <c r="F83" s="30">
        <v>1848118978000</v>
      </c>
      <c r="G83" s="34">
        <f t="shared" si="3"/>
        <v>0.15714760437896438</v>
      </c>
    </row>
    <row r="84" spans="1:7" x14ac:dyDescent="0.35">
      <c r="A84" s="52">
        <v>25</v>
      </c>
      <c r="B84" s="53" t="s">
        <v>63</v>
      </c>
      <c r="C84" s="52" t="s">
        <v>9</v>
      </c>
      <c r="D84" s="22">
        <v>2020</v>
      </c>
      <c r="E84" s="38">
        <v>100005400000</v>
      </c>
      <c r="F84" s="30">
        <v>628628879549</v>
      </c>
      <c r="G84" s="34">
        <f t="shared" si="3"/>
        <v>0.15908495974882242</v>
      </c>
    </row>
    <row r="85" spans="1:7" x14ac:dyDescent="0.35">
      <c r="A85" s="52"/>
      <c r="B85" s="53"/>
      <c r="C85" s="52"/>
      <c r="D85" s="22">
        <v>2021</v>
      </c>
      <c r="E85" s="38">
        <v>100005400000</v>
      </c>
      <c r="F85" s="30">
        <v>617573766863</v>
      </c>
      <c r="G85" s="34">
        <f t="shared" si="3"/>
        <v>0.16193272021249047</v>
      </c>
    </row>
    <row r="86" spans="1:7" x14ac:dyDescent="0.35">
      <c r="A86" s="52"/>
      <c r="B86" s="53"/>
      <c r="C86" s="52"/>
      <c r="D86" s="22">
        <v>2022</v>
      </c>
      <c r="E86" s="42">
        <v>24110994332</v>
      </c>
      <c r="F86" s="30">
        <v>624524005786</v>
      </c>
      <c r="G86" s="34">
        <f t="shared" si="3"/>
        <v>3.8606993660163479E-2</v>
      </c>
    </row>
    <row r="87" spans="1:7" x14ac:dyDescent="0.35">
      <c r="A87" s="52">
        <v>26</v>
      </c>
      <c r="B87" s="53" t="s">
        <v>64</v>
      </c>
      <c r="C87" s="52" t="s">
        <v>90</v>
      </c>
      <c r="D87" s="22">
        <v>2020</v>
      </c>
      <c r="E87" s="38">
        <v>131941000000</v>
      </c>
      <c r="F87" s="30">
        <v>680730000000</v>
      </c>
      <c r="G87" s="34">
        <f t="shared" si="3"/>
        <v>0.19382280786802403</v>
      </c>
    </row>
    <row r="88" spans="1:7" x14ac:dyDescent="0.35">
      <c r="A88" s="52"/>
      <c r="B88" s="53"/>
      <c r="C88" s="52"/>
      <c r="D88" s="22">
        <v>2021</v>
      </c>
      <c r="E88" s="38">
        <v>131921000000</v>
      </c>
      <c r="F88" s="30">
        <v>791916000000</v>
      </c>
      <c r="G88" s="34">
        <f t="shared" si="3"/>
        <v>0.16658458725420372</v>
      </c>
    </row>
    <row r="89" spans="1:7" x14ac:dyDescent="0.35">
      <c r="A89" s="52"/>
      <c r="B89" s="53"/>
      <c r="C89" s="52"/>
      <c r="D89" s="22">
        <v>2022</v>
      </c>
      <c r="E89" s="38">
        <v>474913000000</v>
      </c>
      <c r="F89" s="30">
        <v>801440000000</v>
      </c>
      <c r="G89" s="34">
        <f t="shared" si="3"/>
        <v>0.59257461569175485</v>
      </c>
    </row>
    <row r="90" spans="1:7" x14ac:dyDescent="0.35">
      <c r="A90" s="52">
        <v>27</v>
      </c>
      <c r="B90" s="53" t="s">
        <v>65</v>
      </c>
      <c r="C90" s="52" t="s">
        <v>11</v>
      </c>
      <c r="D90" s="22">
        <v>2020</v>
      </c>
      <c r="E90" s="38">
        <v>261770433750</v>
      </c>
      <c r="F90" s="30">
        <v>478561152411</v>
      </c>
      <c r="G90" s="34">
        <f t="shared" si="3"/>
        <v>0.54699474128059844</v>
      </c>
    </row>
    <row r="91" spans="1:7" x14ac:dyDescent="0.35">
      <c r="A91" s="52"/>
      <c r="B91" s="53"/>
      <c r="C91" s="52"/>
      <c r="D91" s="22">
        <v>2021</v>
      </c>
      <c r="E91" s="38">
        <v>330657390000</v>
      </c>
      <c r="F91" s="30">
        <v>481109483989</v>
      </c>
      <c r="G91" s="34">
        <f t="shared" si="3"/>
        <v>0.68728096411327466</v>
      </c>
    </row>
    <row r="92" spans="1:7" x14ac:dyDescent="0.35">
      <c r="A92" s="52"/>
      <c r="B92" s="53"/>
      <c r="C92" s="52"/>
      <c r="D92" s="22">
        <v>2022</v>
      </c>
      <c r="E92" s="38">
        <v>270955361030</v>
      </c>
      <c r="F92" s="30">
        <v>478266312889</v>
      </c>
      <c r="G92" s="34">
        <f t="shared" si="3"/>
        <v>0.56653657957483106</v>
      </c>
    </row>
    <row r="93" spans="1:7" x14ac:dyDescent="0.35">
      <c r="A93" s="52">
        <v>28</v>
      </c>
      <c r="B93" s="53" t="s">
        <v>66</v>
      </c>
      <c r="C93" s="52" t="s">
        <v>8</v>
      </c>
      <c r="D93" s="22">
        <v>2020</v>
      </c>
      <c r="E93" s="41">
        <v>136678000000</v>
      </c>
      <c r="F93" s="30">
        <v>1109666000000</v>
      </c>
      <c r="G93" s="34">
        <f t="shared" si="3"/>
        <v>0.12317039541627842</v>
      </c>
    </row>
    <row r="94" spans="1:7" x14ac:dyDescent="0.35">
      <c r="A94" s="52"/>
      <c r="B94" s="53"/>
      <c r="C94" s="52"/>
      <c r="D94" s="22">
        <v>2021</v>
      </c>
      <c r="E94" s="41">
        <v>894810000000</v>
      </c>
      <c r="F94" s="30">
        <v>1276793000000</v>
      </c>
      <c r="G94" s="34">
        <f t="shared" si="3"/>
        <v>0.7008262106700146</v>
      </c>
    </row>
    <row r="95" spans="1:7" x14ac:dyDescent="0.35">
      <c r="A95" s="52"/>
      <c r="B95" s="53"/>
      <c r="C95" s="52"/>
      <c r="D95" s="22">
        <v>2022</v>
      </c>
      <c r="E95" s="41">
        <v>271804000000</v>
      </c>
      <c r="F95" s="30">
        <v>965486000000</v>
      </c>
      <c r="G95" s="34">
        <f t="shared" si="3"/>
        <v>0.28152039490992103</v>
      </c>
    </row>
  </sheetData>
  <mergeCells count="89">
    <mergeCell ref="A93:A95"/>
    <mergeCell ref="B93:B95"/>
    <mergeCell ref="C93:C95"/>
    <mergeCell ref="A87:A89"/>
    <mergeCell ref="B87:B89"/>
    <mergeCell ref="C87:C89"/>
    <mergeCell ref="A90:A92"/>
    <mergeCell ref="B90:B92"/>
    <mergeCell ref="C90:C92"/>
    <mergeCell ref="A81:A83"/>
    <mergeCell ref="B81:B83"/>
    <mergeCell ref="C81:C83"/>
    <mergeCell ref="A84:A86"/>
    <mergeCell ref="B84:B86"/>
    <mergeCell ref="C84:C86"/>
    <mergeCell ref="A75:A77"/>
    <mergeCell ref="B75:B77"/>
    <mergeCell ref="C75:C77"/>
    <mergeCell ref="A78:A80"/>
    <mergeCell ref="B78:B80"/>
    <mergeCell ref="C78:C80"/>
    <mergeCell ref="A69:A71"/>
    <mergeCell ref="B69:B71"/>
    <mergeCell ref="C69:C71"/>
    <mergeCell ref="A72:A74"/>
    <mergeCell ref="B72:B74"/>
    <mergeCell ref="C72:C74"/>
    <mergeCell ref="A63:A65"/>
    <mergeCell ref="B63:B65"/>
    <mergeCell ref="C63:C65"/>
    <mergeCell ref="A66:A68"/>
    <mergeCell ref="B66:B68"/>
    <mergeCell ref="C66:C68"/>
    <mergeCell ref="A57:A59"/>
    <mergeCell ref="B57:B59"/>
    <mergeCell ref="C57:C59"/>
    <mergeCell ref="A60:A62"/>
    <mergeCell ref="B60:B62"/>
    <mergeCell ref="C60:C62"/>
    <mergeCell ref="A51:A53"/>
    <mergeCell ref="B51:B53"/>
    <mergeCell ref="C51:C53"/>
    <mergeCell ref="A54:A56"/>
    <mergeCell ref="B54:B56"/>
    <mergeCell ref="C54:C56"/>
    <mergeCell ref="A45:A47"/>
    <mergeCell ref="B45:B47"/>
    <mergeCell ref="C45:C47"/>
    <mergeCell ref="A48:A50"/>
    <mergeCell ref="B48:B50"/>
    <mergeCell ref="C48:C50"/>
    <mergeCell ref="A39:A41"/>
    <mergeCell ref="B39:B41"/>
    <mergeCell ref="C39:C41"/>
    <mergeCell ref="A42:A44"/>
    <mergeCell ref="B42:B44"/>
    <mergeCell ref="C42:C44"/>
    <mergeCell ref="A33:A35"/>
    <mergeCell ref="B33:B35"/>
    <mergeCell ref="C33:C35"/>
    <mergeCell ref="A36:A38"/>
    <mergeCell ref="B36:B38"/>
    <mergeCell ref="C36:C38"/>
    <mergeCell ref="A27:A29"/>
    <mergeCell ref="B27:B29"/>
    <mergeCell ref="C27:C29"/>
    <mergeCell ref="A30:A32"/>
    <mergeCell ref="B30:B32"/>
    <mergeCell ref="C30:C32"/>
    <mergeCell ref="A21:A23"/>
    <mergeCell ref="B21:B23"/>
    <mergeCell ref="C21:C23"/>
    <mergeCell ref="A24:A26"/>
    <mergeCell ref="B24:B26"/>
    <mergeCell ref="C24:C26"/>
    <mergeCell ref="A15:A17"/>
    <mergeCell ref="B15:B17"/>
    <mergeCell ref="C15:C17"/>
    <mergeCell ref="A18:A20"/>
    <mergeCell ref="B18:B20"/>
    <mergeCell ref="C18:C20"/>
    <mergeCell ref="A12:A14"/>
    <mergeCell ref="B12:B14"/>
    <mergeCell ref="C12:C14"/>
    <mergeCell ref="B2:C3"/>
    <mergeCell ref="D5:F6"/>
    <mergeCell ref="A9:A11"/>
    <mergeCell ref="B9:B11"/>
    <mergeCell ref="C9:C11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88"/>
  <sheetViews>
    <sheetView tabSelected="1" workbookViewId="0">
      <selection activeCell="M11" sqref="M11"/>
    </sheetView>
  </sheetViews>
  <sheetFormatPr defaultRowHeight="14.5" x14ac:dyDescent="0.35"/>
  <sheetData>
    <row r="1" spans="1:5" x14ac:dyDescent="0.35">
      <c r="A1" t="s">
        <v>149</v>
      </c>
      <c r="B1" t="s">
        <v>150</v>
      </c>
      <c r="C1" t="s">
        <v>151</v>
      </c>
      <c r="D1" t="s">
        <v>143</v>
      </c>
      <c r="E1" t="s">
        <v>152</v>
      </c>
    </row>
    <row r="2" spans="1:5" x14ac:dyDescent="0.35">
      <c r="A2">
        <v>0.44334623489839925</v>
      </c>
      <c r="B2">
        <v>3.2172044500115925E-2</v>
      </c>
      <c r="C2">
        <v>0.6</v>
      </c>
      <c r="D2">
        <v>1.2324416867836907</v>
      </c>
      <c r="E2">
        <v>0.19596119398643289</v>
      </c>
    </row>
    <row r="3" spans="1:5" x14ac:dyDescent="0.35">
      <c r="A3">
        <v>0.43591032957880982</v>
      </c>
      <c r="B3">
        <v>6.8005539227654191E-2</v>
      </c>
      <c r="C3">
        <v>0.5</v>
      </c>
      <c r="D3">
        <v>0.8636526263093689</v>
      </c>
      <c r="E3">
        <v>0.23740157746925791</v>
      </c>
    </row>
    <row r="4" spans="1:5" x14ac:dyDescent="0.35">
      <c r="A4">
        <v>0.31497771837990551</v>
      </c>
      <c r="B4">
        <v>6.1268049125211027E-2</v>
      </c>
      <c r="C4">
        <v>0.5</v>
      </c>
      <c r="D4">
        <v>0.69439690736899118</v>
      </c>
      <c r="E4">
        <v>0.476862810747468</v>
      </c>
    </row>
    <row r="5" spans="1:5" x14ac:dyDescent="0.35">
      <c r="A5">
        <v>0.3687081375230547</v>
      </c>
      <c r="B5">
        <v>0.14162523427942064</v>
      </c>
      <c r="C5">
        <v>0.33333333333333331</v>
      </c>
      <c r="D5">
        <v>1.2294639433097125</v>
      </c>
      <c r="E5">
        <v>0.23522523915781102</v>
      </c>
    </row>
    <row r="6" spans="1:5" x14ac:dyDescent="0.35">
      <c r="A6">
        <v>0.34488198074675203</v>
      </c>
      <c r="B6">
        <v>0.2037852693181853</v>
      </c>
      <c r="C6">
        <v>0.33333333333333331</v>
      </c>
      <c r="D6">
        <v>2.0022474901758089</v>
      </c>
      <c r="E6">
        <v>0.33584689830597764</v>
      </c>
    </row>
    <row r="7" spans="1:5" x14ac:dyDescent="0.35">
      <c r="A7">
        <v>0.23279713762589563</v>
      </c>
      <c r="B7">
        <v>0.22178900838730614</v>
      </c>
      <c r="C7">
        <v>0.33333333333333331</v>
      </c>
      <c r="D7">
        <v>3.1708086536473394</v>
      </c>
      <c r="E7">
        <v>0.15606128689324111</v>
      </c>
    </row>
    <row r="8" spans="1:5" x14ac:dyDescent="0.35">
      <c r="A8">
        <v>0.1857689615182638</v>
      </c>
      <c r="B8">
        <v>9.4569120395035441E-2</v>
      </c>
      <c r="C8">
        <v>0.33333333333333331</v>
      </c>
      <c r="D8">
        <v>1.2569217133022588</v>
      </c>
      <c r="E8">
        <v>4.1354242618811825E-4</v>
      </c>
    </row>
    <row r="9" spans="1:5" x14ac:dyDescent="0.35">
      <c r="A9">
        <v>0.14814894915589735</v>
      </c>
      <c r="B9">
        <v>0.1216371102502329</v>
      </c>
      <c r="C9">
        <v>0.33333333333333331</v>
      </c>
      <c r="D9">
        <v>1.0941901618191783</v>
      </c>
      <c r="E9">
        <v>2.9921888123635144E-4</v>
      </c>
    </row>
    <row r="10" spans="1:5" x14ac:dyDescent="0.35">
      <c r="A10">
        <v>0.11809884435701992</v>
      </c>
      <c r="B10">
        <v>0.1534217607428395</v>
      </c>
      <c r="C10">
        <v>0.33333333333333331</v>
      </c>
      <c r="D10">
        <v>1.573641504794689</v>
      </c>
      <c r="E10">
        <v>3.8987695941839531E-4</v>
      </c>
    </row>
    <row r="11" spans="1:5" x14ac:dyDescent="0.35">
      <c r="A11">
        <v>0.13014472741220259</v>
      </c>
      <c r="B11">
        <v>4.0525251152808146E-2</v>
      </c>
      <c r="C11">
        <v>0.33333333333333331</v>
      </c>
      <c r="D11">
        <v>1.8480274031253414</v>
      </c>
      <c r="E11">
        <v>0.56784605874209082</v>
      </c>
    </row>
    <row r="12" spans="1:5" x14ac:dyDescent="0.35">
      <c r="A12">
        <v>0.12166974876637904</v>
      </c>
      <c r="B12">
        <v>8.7222217924365561E-2</v>
      </c>
      <c r="C12">
        <v>0.33333333333333331</v>
      </c>
      <c r="D12">
        <v>1.6685813643427945</v>
      </c>
      <c r="E12">
        <v>0.41167576182075494</v>
      </c>
    </row>
    <row r="13" spans="1:5" x14ac:dyDescent="0.35">
      <c r="A13">
        <v>0.1416143805271739</v>
      </c>
      <c r="B13">
        <v>0.11282087815417882</v>
      </c>
      <c r="C13">
        <v>0.5</v>
      </c>
      <c r="D13">
        <v>1.9127965260911479</v>
      </c>
      <c r="E13">
        <v>1.6984126920340303</v>
      </c>
    </row>
    <row r="14" spans="1:5" x14ac:dyDescent="0.35">
      <c r="A14">
        <v>0.24268675668207262</v>
      </c>
      <c r="B14">
        <v>0.11605006143251191</v>
      </c>
      <c r="C14">
        <v>0.33333333333333331</v>
      </c>
      <c r="D14">
        <v>0.84243861961407995</v>
      </c>
      <c r="E14">
        <v>0.32726005769775268</v>
      </c>
    </row>
    <row r="15" spans="1:5" x14ac:dyDescent="0.35">
      <c r="A15">
        <v>0.22345943191590242</v>
      </c>
      <c r="B15">
        <v>0.11020879060641056</v>
      </c>
      <c r="C15">
        <v>0.33333333333333331</v>
      </c>
      <c r="D15">
        <v>0.80627550602344522</v>
      </c>
      <c r="E15">
        <v>0.31806787489852822</v>
      </c>
    </row>
    <row r="16" spans="1:5" x14ac:dyDescent="0.35">
      <c r="A16">
        <v>0.10854189075064263</v>
      </c>
      <c r="B16">
        <v>0.12844448268117828</v>
      </c>
      <c r="C16">
        <v>0.33333333333333331</v>
      </c>
      <c r="D16">
        <v>0.7600434949205831</v>
      </c>
      <c r="E16">
        <v>0.26959118816412148</v>
      </c>
    </row>
    <row r="17" spans="1:5" x14ac:dyDescent="0.35">
      <c r="A17">
        <v>0.46515319370954944</v>
      </c>
      <c r="B17">
        <v>0.10128016703823479</v>
      </c>
      <c r="C17">
        <v>0.33333333333333331</v>
      </c>
      <c r="D17">
        <v>6.7058128874570313</v>
      </c>
      <c r="E17">
        <v>1</v>
      </c>
    </row>
    <row r="18" spans="1:5" x14ac:dyDescent="0.35">
      <c r="A18">
        <v>0.34605495370079392</v>
      </c>
      <c r="B18">
        <v>0.13404104470392239</v>
      </c>
      <c r="C18">
        <v>0.33333333333333331</v>
      </c>
      <c r="D18">
        <v>5.6311034573367298</v>
      </c>
      <c r="E18">
        <v>0.33137716002239331</v>
      </c>
    </row>
    <row r="19" spans="1:5" x14ac:dyDescent="0.35">
      <c r="A19">
        <v>0.42896721387131576</v>
      </c>
      <c r="B19">
        <v>0.11549815270994988</v>
      </c>
      <c r="C19">
        <v>0.33333333333333331</v>
      </c>
      <c r="D19">
        <v>5.6197379873502902</v>
      </c>
      <c r="E19">
        <v>6.1145490784642847E-2</v>
      </c>
    </row>
    <row r="20" spans="1:5" x14ac:dyDescent="0.35">
      <c r="A20">
        <v>1.3535005709491157</v>
      </c>
      <c r="B20">
        <v>1.0381356663858747E-2</v>
      </c>
      <c r="C20">
        <v>0.5</v>
      </c>
      <c r="D20">
        <v>3.4996253881980488</v>
      </c>
      <c r="E20">
        <v>0.10112559912122873</v>
      </c>
    </row>
    <row r="21" spans="1:5" x14ac:dyDescent="0.35">
      <c r="A21">
        <v>0.69392081355082158</v>
      </c>
      <c r="B21">
        <v>2.3018594110793218E-2</v>
      </c>
      <c r="C21">
        <v>0.5</v>
      </c>
      <c r="D21">
        <v>1.1711297532323757</v>
      </c>
      <c r="E21">
        <v>7.9159253219229647E-2</v>
      </c>
    </row>
    <row r="22" spans="1:5" x14ac:dyDescent="0.35">
      <c r="A22">
        <v>1.374306530471739</v>
      </c>
      <c r="B22">
        <v>1.364884541660261E-2</v>
      </c>
      <c r="C22">
        <v>0.33333333333333331</v>
      </c>
      <c r="D22">
        <v>1.1673598428210763</v>
      </c>
      <c r="E22">
        <v>6.5809610792242998E-2</v>
      </c>
    </row>
    <row r="23" spans="1:5" x14ac:dyDescent="0.35">
      <c r="A23">
        <v>7.9406953803364688</v>
      </c>
      <c r="B23">
        <v>6.0291548304828753E-2</v>
      </c>
      <c r="C23">
        <v>0.33333333333333331</v>
      </c>
      <c r="D23">
        <v>4.209562595183046</v>
      </c>
      <c r="E23">
        <v>3.2835022625857975E-2</v>
      </c>
    </row>
    <row r="24" spans="1:5" x14ac:dyDescent="0.35">
      <c r="A24">
        <v>1.2535992677216294</v>
      </c>
      <c r="B24">
        <v>0.34309680469056053</v>
      </c>
      <c r="C24">
        <v>0.33333333333333331</v>
      </c>
      <c r="D24">
        <v>1.977968166848816</v>
      </c>
      <c r="E24">
        <v>3.0285319349652149E-4</v>
      </c>
    </row>
    <row r="25" spans="1:5" x14ac:dyDescent="0.35">
      <c r="A25">
        <v>1.1477365869725367</v>
      </c>
      <c r="B25">
        <v>5.4725255010545475E-2</v>
      </c>
      <c r="C25">
        <v>0.33333333333333331</v>
      </c>
      <c r="D25">
        <v>0.99230138100031673</v>
      </c>
      <c r="E25">
        <v>8.7106728203263289E-2</v>
      </c>
    </row>
    <row r="26" spans="1:5" x14ac:dyDescent="0.35">
      <c r="A26">
        <v>0.20166894708373187</v>
      </c>
      <c r="B26">
        <v>0.10074060446794833</v>
      </c>
      <c r="C26">
        <v>0.4</v>
      </c>
      <c r="D26">
        <v>3.4541655083533995</v>
      </c>
      <c r="E26">
        <v>2.5290981478735781</v>
      </c>
    </row>
    <row r="27" spans="1:5" x14ac:dyDescent="0.35">
      <c r="A27">
        <v>0.29554120673844259</v>
      </c>
      <c r="B27">
        <v>0.14364623553588515</v>
      </c>
      <c r="C27">
        <v>0.4</v>
      </c>
      <c r="D27">
        <v>2.9643059478929361</v>
      </c>
      <c r="E27">
        <v>1.0647458422892964</v>
      </c>
    </row>
    <row r="28" spans="1:5" x14ac:dyDescent="0.35">
      <c r="A28">
        <v>0.30617295312172621</v>
      </c>
      <c r="B28">
        <v>0.17600076990399027</v>
      </c>
      <c r="C28">
        <v>0.4</v>
      </c>
      <c r="D28">
        <v>3.0641467972451553</v>
      </c>
      <c r="E28">
        <v>1.0440391735395951</v>
      </c>
    </row>
    <row r="29" spans="1:5" x14ac:dyDescent="0.35">
      <c r="A29">
        <v>1.2712169917292448</v>
      </c>
      <c r="B29">
        <v>3.3789700978342538E-2</v>
      </c>
      <c r="C29">
        <v>0.33333333333333331</v>
      </c>
      <c r="D29">
        <v>1.0377410266406173</v>
      </c>
      <c r="E29">
        <v>0.10935836761325969</v>
      </c>
    </row>
    <row r="30" spans="1:5" x14ac:dyDescent="0.35">
      <c r="A30">
        <v>0.95178025989176795</v>
      </c>
      <c r="B30">
        <v>5.3941100453903691E-2</v>
      </c>
      <c r="C30">
        <v>0.33333333333333331</v>
      </c>
      <c r="D30">
        <v>0.83737008251271117</v>
      </c>
      <c r="E30">
        <v>0.17674599708780786</v>
      </c>
    </row>
    <row r="31" spans="1:5" x14ac:dyDescent="0.35">
      <c r="A31">
        <v>0.88198106895224837</v>
      </c>
      <c r="B31">
        <v>7.8568015102203653E-2</v>
      </c>
      <c r="C31">
        <v>0.33333333333333331</v>
      </c>
      <c r="D31">
        <v>0.64429309183420869</v>
      </c>
      <c r="E31">
        <v>0.17569972161145445</v>
      </c>
    </row>
    <row r="32" spans="1:5" x14ac:dyDescent="0.35">
      <c r="A32">
        <v>1.2702066480283596</v>
      </c>
      <c r="B32">
        <v>3.6741993275829589E-2</v>
      </c>
      <c r="C32">
        <v>0.4</v>
      </c>
      <c r="D32">
        <v>3.2379587644449996</v>
      </c>
      <c r="E32">
        <v>0.84302356904012432</v>
      </c>
    </row>
    <row r="33" spans="1:5" x14ac:dyDescent="0.35">
      <c r="A33">
        <v>1.2327171895481459</v>
      </c>
      <c r="B33">
        <v>7.2804289625780838E-2</v>
      </c>
      <c r="C33">
        <v>0.4</v>
      </c>
      <c r="D33">
        <v>6.3918126259997647</v>
      </c>
      <c r="E33">
        <v>2.6779107664383177E-2</v>
      </c>
    </row>
    <row r="34" spans="1:5" x14ac:dyDescent="0.35">
      <c r="A34">
        <v>1.1863324693322685</v>
      </c>
      <c r="B34">
        <v>7.1200703371358545E-2</v>
      </c>
      <c r="C34">
        <v>0.4</v>
      </c>
      <c r="D34">
        <v>5.7800146328699302</v>
      </c>
      <c r="E34">
        <v>4.2015275223372249E-2</v>
      </c>
    </row>
    <row r="35" spans="1:5" x14ac:dyDescent="0.35">
      <c r="A35">
        <v>0.36881634794828561</v>
      </c>
      <c r="B35">
        <v>4.1942224952037269E-2</v>
      </c>
      <c r="C35">
        <v>0.33333333333333331</v>
      </c>
      <c r="D35">
        <v>2.7606446602394632</v>
      </c>
      <c r="E35">
        <v>0.75280910321515504</v>
      </c>
    </row>
    <row r="36" spans="1:5" x14ac:dyDescent="0.35">
      <c r="A36">
        <v>0.47925467143347028</v>
      </c>
      <c r="B36">
        <v>1.2691176392365918E-2</v>
      </c>
      <c r="C36">
        <v>0.33333333333333331</v>
      </c>
      <c r="D36">
        <v>3.3578150464080423</v>
      </c>
      <c r="E36">
        <v>0.77094599418087517</v>
      </c>
    </row>
    <row r="37" spans="1:5" x14ac:dyDescent="0.35">
      <c r="A37">
        <v>0.21341418202899123</v>
      </c>
      <c r="B37">
        <v>1.1159693017635611E-4</v>
      </c>
      <c r="C37">
        <v>0.33333333333333331</v>
      </c>
      <c r="D37">
        <v>1.4903106794053196</v>
      </c>
      <c r="E37">
        <v>106.85092205218149</v>
      </c>
    </row>
    <row r="38" spans="1:5" x14ac:dyDescent="0.35">
      <c r="A38">
        <v>1.0586711691726227</v>
      </c>
      <c r="B38">
        <v>7.1615927760198844E-2</v>
      </c>
      <c r="C38">
        <v>0.5</v>
      </c>
      <c r="D38">
        <v>2.219139303740548</v>
      </c>
      <c r="E38">
        <v>0.39306543279072231</v>
      </c>
    </row>
    <row r="39" spans="1:5" x14ac:dyDescent="0.35">
      <c r="A39">
        <v>1.1574980552816603</v>
      </c>
      <c r="B39">
        <v>6.6913759915291221E-2</v>
      </c>
      <c r="C39">
        <v>0.5</v>
      </c>
      <c r="D39">
        <v>1.8540101893026082</v>
      </c>
      <c r="E39">
        <v>0.45947321880408826</v>
      </c>
    </row>
    <row r="40" spans="1:5" x14ac:dyDescent="0.35">
      <c r="A40">
        <v>1.0062554931221885</v>
      </c>
      <c r="B40">
        <v>4.9626359657180728E-2</v>
      </c>
      <c r="C40">
        <v>0.5</v>
      </c>
      <c r="D40">
        <v>2.0291104657182806</v>
      </c>
      <c r="E40">
        <v>0.61740059844178652</v>
      </c>
    </row>
    <row r="41" spans="1:5" x14ac:dyDescent="0.35">
      <c r="A41">
        <v>1.0614170853148708</v>
      </c>
      <c r="B41">
        <v>5.3648724482996804E-2</v>
      </c>
      <c r="C41">
        <v>0.375</v>
      </c>
      <c r="D41">
        <v>0.76001273831079263</v>
      </c>
      <c r="E41">
        <v>0.27890089037262744</v>
      </c>
    </row>
    <row r="42" spans="1:5" x14ac:dyDescent="0.35">
      <c r="A42">
        <v>1.0703200110176236</v>
      </c>
      <c r="B42">
        <v>6.2465559803669558E-2</v>
      </c>
      <c r="C42">
        <v>0.375</v>
      </c>
      <c r="D42">
        <v>0.64105788224992</v>
      </c>
      <c r="E42">
        <v>0.21787302903490266</v>
      </c>
    </row>
    <row r="43" spans="1:5" x14ac:dyDescent="0.35">
      <c r="A43">
        <v>0.92723184223096888</v>
      </c>
      <c r="B43">
        <v>5.0947186578087306E-2</v>
      </c>
      <c r="C43">
        <v>0.375</v>
      </c>
      <c r="D43">
        <v>0.63070339815826104</v>
      </c>
      <c r="E43">
        <v>3.8264493853676813E-2</v>
      </c>
    </row>
    <row r="44" spans="1:5" x14ac:dyDescent="0.35">
      <c r="A44">
        <v>1.2740823889302197</v>
      </c>
      <c r="B44">
        <v>4.7083666001843417E-2</v>
      </c>
      <c r="C44">
        <v>0.6</v>
      </c>
      <c r="D44">
        <v>1.5053871215456227</v>
      </c>
      <c r="E44">
        <v>0.945994939045948</v>
      </c>
    </row>
    <row r="45" spans="1:5" x14ac:dyDescent="0.35">
      <c r="A45">
        <v>1.181965104928675</v>
      </c>
      <c r="B45">
        <v>7.4533810410310639E-2</v>
      </c>
      <c r="C45">
        <v>0.33333333333333331</v>
      </c>
      <c r="D45">
        <v>1.5393540226197482</v>
      </c>
      <c r="E45">
        <v>0.1094159452174109</v>
      </c>
    </row>
    <row r="46" spans="1:5" x14ac:dyDescent="0.35">
      <c r="A46">
        <v>1.3940989296273385</v>
      </c>
      <c r="B46">
        <v>4.5606930151512869E-2</v>
      </c>
      <c r="C46">
        <v>0.5</v>
      </c>
      <c r="D46">
        <v>1.1121320315443453</v>
      </c>
      <c r="E46">
        <v>0.31276296488569894</v>
      </c>
    </row>
    <row r="47" spans="1:5" x14ac:dyDescent="0.35">
      <c r="A47">
        <v>0.53051810940562805</v>
      </c>
      <c r="B47">
        <v>0.17931057703953493</v>
      </c>
      <c r="C47">
        <v>0.33333333333333331</v>
      </c>
      <c r="D47">
        <v>4.609878783245378</v>
      </c>
      <c r="E47">
        <v>0.99173540253536419</v>
      </c>
    </row>
    <row r="48" spans="1:5" x14ac:dyDescent="0.35">
      <c r="A48">
        <v>0.31050329172670205</v>
      </c>
      <c r="B48">
        <v>0.18847898263009305</v>
      </c>
      <c r="C48">
        <v>0.33333333333333331</v>
      </c>
      <c r="D48">
        <v>3.0341798232549273</v>
      </c>
      <c r="E48">
        <v>0.2223893630917608</v>
      </c>
    </row>
    <row r="49" spans="1:5" x14ac:dyDescent="0.35">
      <c r="A49">
        <v>0.22259167635539714</v>
      </c>
      <c r="B49">
        <v>0.13646169212272249</v>
      </c>
      <c r="C49">
        <v>0.33333333333333331</v>
      </c>
      <c r="D49">
        <v>3.0490152903376084</v>
      </c>
      <c r="E49">
        <v>4.6321505845867589E-4</v>
      </c>
    </row>
    <row r="50" spans="1:5" x14ac:dyDescent="0.35">
      <c r="A50">
        <v>0.1762220002472451</v>
      </c>
      <c r="B50">
        <v>6.3267844335759049E-2</v>
      </c>
      <c r="C50">
        <v>0.4</v>
      </c>
      <c r="D50">
        <v>1.010241498136724</v>
      </c>
      <c r="E50">
        <v>0.1470891026470546</v>
      </c>
    </row>
    <row r="51" spans="1:5" x14ac:dyDescent="0.35">
      <c r="A51">
        <v>0.1650208906241982</v>
      </c>
      <c r="B51">
        <v>8.3573520345903055E-2</v>
      </c>
      <c r="C51">
        <v>0.4</v>
      </c>
      <c r="D51">
        <v>0.79479862666338064</v>
      </c>
      <c r="E51">
        <v>0.13771486554023696</v>
      </c>
    </row>
    <row r="52" spans="1:5" x14ac:dyDescent="0.35">
      <c r="A52">
        <v>0.13545589690725987</v>
      </c>
      <c r="B52">
        <v>8.3376332133984238E-2</v>
      </c>
      <c r="C52">
        <v>0.4</v>
      </c>
      <c r="D52">
        <v>0.63326558808451983</v>
      </c>
      <c r="E52">
        <v>0.33596352695151577</v>
      </c>
    </row>
    <row r="53" spans="1:5" x14ac:dyDescent="0.35">
      <c r="A53">
        <v>0.75465169461432269</v>
      </c>
      <c r="B53">
        <v>0.10608865933798915</v>
      </c>
      <c r="C53">
        <v>0.4</v>
      </c>
      <c r="D53">
        <v>5.3757040330674384</v>
      </c>
      <c r="E53">
        <v>0.2237821657067629</v>
      </c>
    </row>
    <row r="54" spans="1:5" x14ac:dyDescent="0.35">
      <c r="A54">
        <v>0.75330970232217331</v>
      </c>
      <c r="B54">
        <v>6.0802978734899468E-2</v>
      </c>
      <c r="C54">
        <v>0.4</v>
      </c>
      <c r="D54">
        <v>4.0151075158576051</v>
      </c>
      <c r="E54">
        <v>0.96003455148311734</v>
      </c>
    </row>
    <row r="55" spans="1:5" x14ac:dyDescent="0.35">
      <c r="A55">
        <v>0.73562069639613481</v>
      </c>
      <c r="B55">
        <v>8.8438244142979405E-2</v>
      </c>
      <c r="C55">
        <v>0.4</v>
      </c>
      <c r="D55">
        <v>4.3551290680008021</v>
      </c>
      <c r="E55">
        <v>0.238333661224193</v>
      </c>
    </row>
    <row r="56" spans="1:5" x14ac:dyDescent="0.35">
      <c r="A56">
        <v>1.8108120975435313</v>
      </c>
      <c r="B56">
        <v>7.7903554357609331E-3</v>
      </c>
      <c r="C56">
        <v>0.33333333333333331</v>
      </c>
      <c r="D56">
        <v>1.8534937789164072</v>
      </c>
      <c r="E56">
        <v>3.3189031092102798E-2</v>
      </c>
    </row>
    <row r="57" spans="1:5" x14ac:dyDescent="0.35">
      <c r="A57">
        <v>1.6192280599540774</v>
      </c>
      <c r="B57">
        <v>5.7300978405061438E-2</v>
      </c>
      <c r="C57">
        <v>0.33333333333333331</v>
      </c>
      <c r="D57">
        <v>2.857640102909893</v>
      </c>
      <c r="E57">
        <v>2.6378767449203137E-2</v>
      </c>
    </row>
    <row r="58" spans="1:5" x14ac:dyDescent="0.35">
      <c r="A58">
        <v>1.4558901731524252</v>
      </c>
      <c r="B58">
        <v>6.2229177804499942E-2</v>
      </c>
      <c r="C58">
        <v>0.33333333333333331</v>
      </c>
      <c r="D58">
        <v>1.6322358477647887</v>
      </c>
      <c r="E58">
        <v>0.38052876560268828</v>
      </c>
    </row>
    <row r="59" spans="1:5" x14ac:dyDescent="0.35">
      <c r="A59">
        <v>0.37937435573392786</v>
      </c>
      <c r="B59">
        <v>3.7871511760548052E-2</v>
      </c>
      <c r="C59">
        <v>0.33333333333333331</v>
      </c>
      <c r="D59">
        <v>2.6067169681354736</v>
      </c>
      <c r="E59">
        <v>0.88683050517106077</v>
      </c>
    </row>
    <row r="60" spans="1:5" x14ac:dyDescent="0.35">
      <c r="A60">
        <v>0.47092570170216669</v>
      </c>
      <c r="B60">
        <v>6.7125170731387851E-2</v>
      </c>
      <c r="C60">
        <v>0.33333333333333331</v>
      </c>
      <c r="D60">
        <v>2.8659048778539651</v>
      </c>
      <c r="E60">
        <v>1.32574147756371</v>
      </c>
    </row>
    <row r="61" spans="1:5" x14ac:dyDescent="0.35">
      <c r="A61">
        <v>0.54049883897841289</v>
      </c>
      <c r="B61">
        <v>0.10465231583198674</v>
      </c>
      <c r="C61">
        <v>0.33333333333333331</v>
      </c>
      <c r="D61">
        <v>3.1380557195840559</v>
      </c>
      <c r="E61">
        <v>0.16793764034306197</v>
      </c>
    </row>
    <row r="62" spans="1:5" x14ac:dyDescent="0.35">
      <c r="A62">
        <v>0.91430541464508708</v>
      </c>
      <c r="B62">
        <v>9.6138568142901826E-3</v>
      </c>
      <c r="C62">
        <v>0.33333333333333331</v>
      </c>
      <c r="D62">
        <v>0.35926964993215471</v>
      </c>
      <c r="E62">
        <v>0.28799388747667398</v>
      </c>
    </row>
    <row r="63" spans="1:5" x14ac:dyDescent="0.35">
      <c r="A63">
        <v>0.8184005285290239</v>
      </c>
      <c r="B63">
        <v>3.7069840876846359E-2</v>
      </c>
      <c r="C63">
        <v>0.33333333333333331</v>
      </c>
      <c r="D63">
        <v>0.36450780027085494</v>
      </c>
      <c r="E63">
        <v>0.1872611522275214</v>
      </c>
    </row>
    <row r="64" spans="1:5" x14ac:dyDescent="0.35">
      <c r="A64">
        <v>0.7060802137940998</v>
      </c>
      <c r="B64">
        <v>4.1802165813545511E-2</v>
      </c>
      <c r="C64">
        <v>0.33333333333333331</v>
      </c>
      <c r="D64">
        <v>0.30934308618366779</v>
      </c>
      <c r="E64">
        <v>0.13348988642724421</v>
      </c>
    </row>
    <row r="65" spans="1:5" x14ac:dyDescent="0.35">
      <c r="A65">
        <v>0.83855952927069533</v>
      </c>
      <c r="B65">
        <v>3.0620583570654309E-3</v>
      </c>
      <c r="C65">
        <v>0.33333333333333331</v>
      </c>
      <c r="D65">
        <v>0.58132609585777539</v>
      </c>
      <c r="E65">
        <v>6.0295504582149016E-2</v>
      </c>
    </row>
    <row r="66" spans="1:5" x14ac:dyDescent="0.35">
      <c r="A66">
        <v>0.98534702513933226</v>
      </c>
      <c r="B66">
        <v>1.5076632992913088E-2</v>
      </c>
      <c r="C66">
        <v>0.33333333333333331</v>
      </c>
      <c r="D66">
        <v>0.62755290947237796</v>
      </c>
      <c r="E66">
        <v>6.9885696833769356E-2</v>
      </c>
    </row>
    <row r="67" spans="1:5" x14ac:dyDescent="0.35">
      <c r="A67">
        <v>0.90155007477207261</v>
      </c>
      <c r="B67">
        <v>4.2422692134598809E-2</v>
      </c>
      <c r="C67">
        <v>0.33333333333333331</v>
      </c>
      <c r="D67">
        <v>0.60893845086378884</v>
      </c>
      <c r="E67">
        <v>6.9894604353116244E-2</v>
      </c>
    </row>
    <row r="68" spans="1:5" x14ac:dyDescent="0.35">
      <c r="A68">
        <v>0.90171990171990168</v>
      </c>
      <c r="B68">
        <v>5.4945441751466928E-2</v>
      </c>
      <c r="C68">
        <v>0.33333333333333331</v>
      </c>
      <c r="D68">
        <v>0.54987695823095828</v>
      </c>
      <c r="E68">
        <v>0.52679771802477449</v>
      </c>
    </row>
    <row r="69" spans="1:5" x14ac:dyDescent="0.35">
      <c r="A69">
        <v>0.64022140221402213</v>
      </c>
      <c r="B69">
        <v>9.5064401953165761E-2</v>
      </c>
      <c r="C69">
        <v>0.33333333333333331</v>
      </c>
      <c r="D69">
        <v>0.45879442804428044</v>
      </c>
      <c r="E69">
        <v>0.11032344745982987</v>
      </c>
    </row>
    <row r="70" spans="1:5" x14ac:dyDescent="0.35">
      <c r="A70">
        <v>0.74788494077834178</v>
      </c>
      <c r="B70">
        <v>7.245336752161298E-2</v>
      </c>
      <c r="C70">
        <v>0.33333333333333331</v>
      </c>
      <c r="D70">
        <v>2.2790930203045687</v>
      </c>
      <c r="E70">
        <v>0.39860128487435076</v>
      </c>
    </row>
    <row r="71" spans="1:5" x14ac:dyDescent="0.35">
      <c r="A71">
        <v>1.7967952074154556</v>
      </c>
      <c r="B71">
        <v>4.396135678090534E-2</v>
      </c>
      <c r="C71">
        <v>0.42857142857142855</v>
      </c>
      <c r="D71">
        <v>0.95176509756995575</v>
      </c>
      <c r="E71">
        <v>6.05598705154832E-3</v>
      </c>
    </row>
    <row r="72" spans="1:5" x14ac:dyDescent="0.35">
      <c r="A72">
        <v>1.7982717092843867</v>
      </c>
      <c r="B72">
        <v>7.0130568586151798E-2</v>
      </c>
      <c r="C72">
        <v>0.42857142857142855</v>
      </c>
      <c r="D72">
        <v>0.86856093769457243</v>
      </c>
      <c r="E72">
        <v>0.35021583944118545</v>
      </c>
    </row>
    <row r="73" spans="1:5" x14ac:dyDescent="0.35">
      <c r="A73">
        <v>1.2132819002771382</v>
      </c>
      <c r="B73">
        <v>0.12922185008014167</v>
      </c>
      <c r="C73">
        <v>0.42857142857142855</v>
      </c>
      <c r="D73">
        <v>0.73864831023571886</v>
      </c>
      <c r="E73">
        <v>0.16174152890595311</v>
      </c>
    </row>
    <row r="74" spans="1:5" x14ac:dyDescent="0.35">
      <c r="A74">
        <v>1.6229706986413088</v>
      </c>
      <c r="B74">
        <v>4.5464787089282546E-2</v>
      </c>
      <c r="C74">
        <v>0.5</v>
      </c>
      <c r="D74">
        <v>2.4444204638313827</v>
      </c>
      <c r="E74">
        <v>2.4899139761125212E-2</v>
      </c>
    </row>
    <row r="75" spans="1:5" x14ac:dyDescent="0.35">
      <c r="A75">
        <v>1.2678006494519782</v>
      </c>
      <c r="B75">
        <v>0.11023852852848155</v>
      </c>
      <c r="C75">
        <v>0.5</v>
      </c>
      <c r="D75">
        <v>1.5049714799666736</v>
      </c>
      <c r="E75">
        <v>0.96564164927544494</v>
      </c>
    </row>
    <row r="76" spans="1:5" x14ac:dyDescent="0.35">
      <c r="A76">
        <v>1.1678727019330188</v>
      </c>
      <c r="B76">
        <v>0.13229478317706242</v>
      </c>
      <c r="C76">
        <v>0.33333333333333331</v>
      </c>
      <c r="D76">
        <v>2.1728457050364578</v>
      </c>
      <c r="E76">
        <v>0.15714760437896438</v>
      </c>
    </row>
    <row r="77" spans="1:5" x14ac:dyDescent="0.35">
      <c r="A77">
        <v>0.22490518173271573</v>
      </c>
      <c r="B77">
        <v>0.18226436067162916</v>
      </c>
      <c r="C77">
        <v>0.5</v>
      </c>
      <c r="D77">
        <v>3.6082974269107186</v>
      </c>
      <c r="E77">
        <v>0.15908495974882242</v>
      </c>
    </row>
    <row r="78" spans="1:5" x14ac:dyDescent="0.35">
      <c r="A78">
        <v>0.18734426565287515</v>
      </c>
      <c r="B78">
        <v>0.15757473040625275</v>
      </c>
      <c r="C78">
        <v>0.5</v>
      </c>
      <c r="D78">
        <v>2.9963506755490741</v>
      </c>
      <c r="E78">
        <v>0.16193272021249047</v>
      </c>
    </row>
    <row r="79" spans="1:5" x14ac:dyDescent="0.35">
      <c r="A79">
        <v>0.1686028109905757</v>
      </c>
      <c r="B79">
        <v>0.13604000624890844</v>
      </c>
      <c r="C79">
        <v>0.5</v>
      </c>
      <c r="D79">
        <v>2.5510393869746273</v>
      </c>
      <c r="E79">
        <v>3.8606993660163479E-2</v>
      </c>
    </row>
    <row r="80" spans="1:5" x14ac:dyDescent="0.35">
      <c r="A80">
        <v>2.2996719566584751</v>
      </c>
      <c r="B80">
        <v>3.5032666122630132E-2</v>
      </c>
      <c r="C80">
        <v>0.33333333333333331</v>
      </c>
      <c r="D80">
        <v>0.84818893652094729</v>
      </c>
      <c r="E80">
        <v>0.19382280786802403</v>
      </c>
    </row>
    <row r="81" spans="1:5" x14ac:dyDescent="0.35">
      <c r="A81">
        <v>2.2475149999522515</v>
      </c>
      <c r="B81">
        <v>3.7560015247568808E-2</v>
      </c>
      <c r="C81">
        <v>0.33333333333333331</v>
      </c>
      <c r="D81">
        <v>0.65414927413153989</v>
      </c>
      <c r="E81">
        <v>0.16658458725420372</v>
      </c>
    </row>
    <row r="82" spans="1:5" x14ac:dyDescent="0.35">
      <c r="A82">
        <v>2.464991685003763</v>
      </c>
      <c r="B82">
        <v>3.3853681334398707E-2</v>
      </c>
      <c r="C82">
        <v>0.33333333333333331</v>
      </c>
      <c r="D82">
        <v>0.54341797464855557</v>
      </c>
      <c r="E82">
        <v>0.59257461569175485</v>
      </c>
    </row>
    <row r="83" spans="1:5" x14ac:dyDescent="0.35">
      <c r="A83">
        <v>1.1029677869643379</v>
      </c>
      <c r="B83">
        <v>0.1423460402908836</v>
      </c>
      <c r="C83">
        <v>0.4</v>
      </c>
      <c r="D83">
        <v>4.1797403108037283</v>
      </c>
      <c r="E83">
        <v>0.54699474128059844</v>
      </c>
    </row>
    <row r="84" spans="1:5" x14ac:dyDescent="0.35">
      <c r="A84">
        <v>0.93341978962497996</v>
      </c>
      <c r="B84">
        <v>0.14133813017551536</v>
      </c>
      <c r="C84">
        <v>0.4</v>
      </c>
      <c r="D84">
        <v>3.6518703912844406</v>
      </c>
      <c r="E84">
        <v>0.68728096411327466</v>
      </c>
    </row>
    <row r="85" spans="1:5" x14ac:dyDescent="0.35">
      <c r="A85">
        <v>20.220694098308041</v>
      </c>
      <c r="B85">
        <v>0.1143695989797483</v>
      </c>
      <c r="C85">
        <v>0.4</v>
      </c>
      <c r="D85">
        <v>6.2387509260308942</v>
      </c>
      <c r="E85">
        <v>0.56653657957483106</v>
      </c>
    </row>
    <row r="86" spans="1:5" x14ac:dyDescent="0.35">
      <c r="A86">
        <v>0.83073975001134526</v>
      </c>
      <c r="B86">
        <v>0.12675934383323229</v>
      </c>
      <c r="C86">
        <v>0.5</v>
      </c>
      <c r="D86">
        <v>3.4792963979407485</v>
      </c>
      <c r="E86">
        <v>0.12317039541627842</v>
      </c>
    </row>
    <row r="87" spans="1:5" x14ac:dyDescent="0.35">
      <c r="A87">
        <v>0.44154814420666211</v>
      </c>
      <c r="B87">
        <v>0.1723798869587852</v>
      </c>
      <c r="C87">
        <v>0.5</v>
      </c>
      <c r="D87">
        <v>3.1772547158244073</v>
      </c>
      <c r="E87">
        <v>0.7008262106700146</v>
      </c>
    </row>
    <row r="88" spans="1:5" x14ac:dyDescent="0.35">
      <c r="A88">
        <v>0.26683524886053311</v>
      </c>
      <c r="B88">
        <v>0.13088895290708513</v>
      </c>
      <c r="C88">
        <v>0.5</v>
      </c>
      <c r="D88">
        <v>2.6340638767824913</v>
      </c>
      <c r="E88">
        <v>0.28152039490992103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Sheet1</vt:lpstr>
      <vt:lpstr>populasi</vt:lpstr>
      <vt:lpstr>X1-DER</vt:lpstr>
      <vt:lpstr>X2-ROA</vt:lpstr>
      <vt:lpstr>X3-DKI</vt:lpstr>
      <vt:lpstr>Y-PBV</vt:lpstr>
      <vt:lpstr>Z-DPR</vt:lpstr>
      <vt:lpstr>tabulasi data</vt:lpstr>
    </vt:vector>
  </TitlesOfParts>
  <Company>by adguard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Lindave</dc:creator>
  <cp:lastModifiedBy>Siti Ani Masrofah</cp:lastModifiedBy>
  <dcterms:created xsi:type="dcterms:W3CDTF">2023-11-20T13:37:35Z</dcterms:created>
  <dcterms:modified xsi:type="dcterms:W3CDTF">2024-07-13T13:26:10Z</dcterms:modified>
</cp:coreProperties>
</file>